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Groupe 1" sheetId="1" r:id="rId4"/>
    <sheet name="Groupe 2" sheetId="2" r:id="rId5"/>
    <sheet name="Groupe 3" sheetId="3" r:id="rId6"/>
  </sheets>
</workbook>
</file>

<file path=xl/sharedStrings.xml><?xml version="1.0" encoding="utf-8"?>
<sst xmlns="http://schemas.openxmlformats.org/spreadsheetml/2006/main" uniqueCount="39">
  <si>
    <t>No</t>
  </si>
  <si>
    <t>Cl.</t>
  </si>
  <si>
    <t>Nom et prénom</t>
  </si>
  <si>
    <t>Club</t>
  </si>
  <si>
    <t>Vict.</t>
  </si>
  <si>
    <t>Sets</t>
  </si>
  <si>
    <t>Date :</t>
  </si>
  <si>
    <t>Bugmann Nando</t>
  </si>
  <si>
    <t>CTT Domdidier</t>
  </si>
  <si>
    <t>Miller Chris</t>
  </si>
  <si>
    <t>CTT Bulle</t>
  </si>
  <si>
    <t>Georges Tim</t>
  </si>
  <si>
    <t>CTT Fribourg</t>
  </si>
  <si>
    <t>Groupe : 1</t>
  </si>
  <si>
    <t>Garçons U11</t>
  </si>
  <si>
    <t>Sonney Matthias</t>
  </si>
  <si>
    <t>CTT Rossens</t>
  </si>
  <si>
    <t>Hebeisen Benjamin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</si>
  <si>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</si>
  <si>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</si>
  <si>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</si>
  <si>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</si>
  <si>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</si>
  <si>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</si>
  <si>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</si>
  <si>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</si>
  <si>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Labrousse Thomas</t>
  </si>
  <si>
    <t>Trinchan Ludovic</t>
  </si>
  <si>
    <t>Hoël Guillaume</t>
  </si>
  <si>
    <t>Groupe : 2</t>
  </si>
  <si>
    <t>Mariotti Louis</t>
  </si>
  <si>
    <t>Chappuis Thomas</t>
  </si>
  <si>
    <t>Wohlhauser Steven</t>
  </si>
  <si>
    <t>Bregnard Kevin</t>
  </si>
  <si>
    <t>Pollet Romain</t>
  </si>
  <si>
    <t>Caille Ivann</t>
  </si>
  <si>
    <t>Groupe :3</t>
  </si>
  <si>
    <t>Würgler Timeo</t>
  </si>
  <si>
    <t>Roulet Samuel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</si>
</sst>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Arial"/>
    </font>
    <font>
      <b val="1"/>
      <sz val="10"/>
      <color indexed="8"/>
      <name val="Arial"/>
    </font>
    <font>
      <sz val="9"/>
      <color indexed="8"/>
      <name val="Arial"/>
    </font>
    <font>
      <b val="1"/>
      <sz val="14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ck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horizontal="center" vertical="center"/>
    </xf>
    <xf numFmtId="0" fontId="0" fillId="2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49" fontId="3" borderId="7" applyNumberFormat="1" applyFont="1" applyFill="0" applyBorder="1" applyAlignment="1" applyProtection="0">
      <alignment vertical="bottom"/>
    </xf>
    <xf numFmtId="14" fontId="0" borderId="7" applyNumberFormat="1" applyFont="1" applyFill="0" applyBorder="1" applyAlignment="1" applyProtection="0">
      <alignment horizontal="center" vertical="bottom"/>
    </xf>
    <xf numFmtId="49" fontId="0" borderId="7" applyNumberFormat="1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49" fontId="0" fillId="3" borderId="9" applyNumberFormat="1" applyFont="1" applyFill="1" applyBorder="1" applyAlignment="1" applyProtection="0">
      <alignment vertical="bottom"/>
    </xf>
    <xf numFmtId="0" fontId="0" borderId="10" applyNumberFormat="1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  <xf numFmtId="0" fontId="0" borderId="13" applyNumberFormat="1" applyFont="1" applyFill="0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horizontal="center" vertical="bottom"/>
    </xf>
    <xf numFmtId="49" fontId="0" fillId="3" borderId="14" applyNumberFormat="1" applyFont="1" applyFill="1" applyBorder="1" applyAlignment="1" applyProtection="0">
      <alignment vertical="bottom"/>
    </xf>
    <xf numFmtId="0" fontId="0" borderId="15" applyNumberFormat="1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49" fontId="4" borderId="7" applyNumberFormat="1" applyFont="1" applyFill="0" applyBorder="1" applyAlignment="1" applyProtection="0">
      <alignment vertical="bottom"/>
    </xf>
    <xf numFmtId="49" fontId="4" borderId="7" applyNumberFormat="1" applyFont="1" applyFill="0" applyBorder="1" applyAlignment="1" applyProtection="0">
      <alignment horizontal="center" vertical="bottom"/>
    </xf>
    <xf numFmtId="0" fontId="0" borderId="18" applyNumberFormat="1" applyFont="1" applyFill="0" applyBorder="1" applyAlignment="1" applyProtection="0">
      <alignment horizontal="center" vertical="bottom"/>
    </xf>
    <xf numFmtId="0" fontId="0" borderId="19" applyNumberFormat="0" applyFont="1" applyFill="0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vertical="bottom"/>
    </xf>
    <xf numFmtId="0" fontId="0" borderId="20" applyNumberFormat="1" applyFont="1" applyFill="0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horizontal="center" vertical="bottom"/>
    </xf>
    <xf numFmtId="0" fontId="0" borderId="22" applyNumberFormat="0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5" fillId="2" borderId="26" applyNumberFormat="1" applyFont="1" applyFill="1" applyBorder="1" applyAlignment="1" applyProtection="0">
      <alignment horizontal="center" vertical="center"/>
    </xf>
    <xf numFmtId="0" fontId="5" fillId="2" borderId="27" applyNumberFormat="0" applyFont="1" applyFill="1" applyBorder="1" applyAlignment="1" applyProtection="0">
      <alignment horizontal="center" vertical="center"/>
    </xf>
    <xf numFmtId="49" fontId="5" fillId="2" borderId="28" applyNumberFormat="1" applyFont="1" applyFill="1" applyBorder="1" applyAlignment="1" applyProtection="0">
      <alignment vertical="center"/>
    </xf>
    <xf numFmtId="49" fontId="5" fillId="2" borderId="29" applyNumberFormat="1" applyFont="1" applyFill="1" applyBorder="1" applyAlignment="1" applyProtection="0">
      <alignment vertical="center"/>
    </xf>
    <xf numFmtId="0" fontId="5" fillId="2" borderId="30" applyNumberFormat="1" applyFont="1" applyFill="1" applyBorder="1" applyAlignment="1" applyProtection="0">
      <alignment horizontal="center" vertical="center"/>
    </xf>
    <xf numFmtId="0" fontId="0" fillId="2" borderId="31" applyNumberFormat="1" applyFont="1" applyFill="1" applyBorder="1" applyAlignment="1" applyProtection="0">
      <alignment horizontal="center" vertical="center"/>
    </xf>
    <xf numFmtId="0" fontId="0" fillId="2" borderId="32" applyNumberFormat="0" applyFont="1" applyFill="1" applyBorder="1" applyAlignment="1" applyProtection="0">
      <alignment horizontal="center" vertical="center"/>
    </xf>
    <xf numFmtId="0" fontId="5" fillId="2" borderId="31" applyNumberFormat="1" applyFont="1" applyFill="1" applyBorder="1" applyAlignment="1" applyProtection="0">
      <alignment horizontal="center" vertical="center"/>
    </xf>
    <xf numFmtId="0" fontId="5" fillId="2" borderId="32" applyNumberFormat="0" applyFont="1" applyFill="1" applyBorder="1" applyAlignment="1" applyProtection="0">
      <alignment horizontal="center" vertical="center"/>
    </xf>
    <xf numFmtId="49" fontId="5" fillId="2" borderId="33" applyNumberFormat="1" applyFont="1" applyFill="1" applyBorder="1" applyAlignment="1" applyProtection="0">
      <alignment horizontal="left" vertical="center"/>
    </xf>
    <xf numFmtId="49" fontId="5" fillId="2" borderId="5" applyNumberFormat="1" applyFont="1" applyFill="1" applyBorder="1" applyAlignment="1" applyProtection="0">
      <alignment horizontal="center" vertical="center"/>
    </xf>
    <xf numFmtId="0" fontId="5" fillId="2" borderId="34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horizontal="center" vertical="bottom"/>
    </xf>
    <xf numFmtId="49" fontId="0" borderId="36" applyNumberFormat="1" applyFont="1" applyFill="0" applyBorder="1" applyAlignment="1" applyProtection="0">
      <alignment vertical="bottom"/>
    </xf>
    <xf numFmtId="0" fontId="0" borderId="35" applyNumberFormat="1" applyFont="1" applyFill="0" applyBorder="1" applyAlignment="1" applyProtection="0">
      <alignment vertical="bottom"/>
    </xf>
    <xf numFmtId="0" fontId="0" fillId="3" borderId="36" applyNumberFormat="0" applyFont="1" applyFill="1" applyBorder="1" applyAlignment="1" applyProtection="0">
      <alignment vertical="bottom"/>
    </xf>
    <xf numFmtId="0" fontId="0" fillId="3" borderId="35" applyNumberFormat="0" applyFont="1" applyFill="1" applyBorder="1" applyAlignment="1" applyProtection="0">
      <alignment vertical="bottom"/>
    </xf>
    <xf numFmtId="0" fontId="0" fillId="3" borderId="37" applyNumberFormat="0" applyFont="1" applyFill="1" applyBorder="1" applyAlignment="1" applyProtection="0">
      <alignment vertical="bottom"/>
    </xf>
    <xf numFmtId="0" fontId="0" fillId="3" borderId="38" applyNumberFormat="0" applyFont="1" applyFill="1" applyBorder="1" applyAlignment="1" applyProtection="0">
      <alignment vertical="bottom"/>
    </xf>
    <xf numFmtId="49" fontId="0" borderId="39" applyNumberFormat="1" applyFont="1" applyFill="0" applyBorder="1" applyAlignment="1" applyProtection="0">
      <alignment vertical="bottom"/>
    </xf>
    <xf numFmtId="0" fontId="0" borderId="37" applyNumberFormat="1" applyFont="1" applyFill="0" applyBorder="1" applyAlignment="1" applyProtection="0">
      <alignment horizontal="center" vertical="bottom"/>
    </xf>
    <xf numFmtId="0" fontId="0" borderId="40" applyNumberFormat="1" applyFont="1" applyFill="0" applyBorder="1" applyAlignment="1" applyProtection="0">
      <alignment horizontal="center" vertical="bottom"/>
    </xf>
    <xf numFmtId="49" fontId="0" borderId="35" applyNumberFormat="1" applyFont="1" applyFill="0" applyBorder="1" applyAlignment="1" applyProtection="0">
      <alignment vertical="bottom"/>
    </xf>
    <xf numFmtId="0" fontId="0" fillId="3" borderId="36" applyNumberFormat="1" applyFont="1" applyFill="1" applyBorder="1" applyAlignment="1" applyProtection="0">
      <alignment vertical="bottom"/>
    </xf>
    <xf numFmtId="0" fontId="0" fillId="3" borderId="35" applyNumberFormat="1" applyFont="1" applyFill="1" applyBorder="1" applyAlignment="1" applyProtection="0">
      <alignment vertical="bottom"/>
    </xf>
    <xf numFmtId="0" fontId="0" borderId="36" applyNumberFormat="1" applyFont="1" applyFill="0" applyBorder="1" applyAlignment="1" applyProtection="0">
      <alignment horizontal="center" vertical="bottom"/>
    </xf>
    <xf numFmtId="0" fontId="0" fillId="3" borderId="41" applyNumberFormat="1" applyFont="1" applyFill="1" applyBorder="1" applyAlignment="1" applyProtection="0">
      <alignment vertical="bottom"/>
    </xf>
    <xf numFmtId="0" fontId="0" fillId="3" borderId="42" applyNumberFormat="1" applyFont="1" applyFill="1" applyBorder="1" applyAlignment="1" applyProtection="0">
      <alignment vertical="bottom"/>
    </xf>
    <xf numFmtId="0" fontId="0" fillId="3" borderId="41" applyNumberFormat="0" applyFont="1" applyFill="1" applyBorder="1" applyAlignment="1" applyProtection="0">
      <alignment vertical="bottom"/>
    </xf>
    <xf numFmtId="0" fontId="0" fillId="3" borderId="42" applyNumberFormat="0" applyFont="1" applyFill="1" applyBorder="1" applyAlignment="1" applyProtection="0">
      <alignment vertical="bottom"/>
    </xf>
    <xf numFmtId="0" fontId="0" fillId="3" borderId="37" applyNumberFormat="1" applyFont="1" applyFill="1" applyBorder="1" applyAlignment="1" applyProtection="0">
      <alignment vertical="bottom"/>
    </xf>
    <xf numFmtId="0" fontId="0" fillId="3" borderId="38" applyNumberFormat="1" applyFont="1" applyFill="1" applyBorder="1" applyAlignment="1" applyProtection="0">
      <alignment vertical="bottom"/>
    </xf>
    <xf numFmtId="0" fontId="0" borderId="43" applyNumberFormat="1" applyFont="1" applyFill="0" applyBorder="1" applyAlignment="1" applyProtection="0">
      <alignment horizontal="center" vertical="bottom"/>
    </xf>
    <xf numFmtId="49" fontId="0" borderId="44" applyNumberFormat="1" applyFont="1" applyFill="0" applyBorder="1" applyAlignment="1" applyProtection="0">
      <alignment vertical="bottom"/>
    </xf>
    <xf numFmtId="49" fontId="0" borderId="43" applyNumberFormat="1" applyFont="1" applyFill="0" applyBorder="1" applyAlignment="1" applyProtection="0">
      <alignment vertical="bottom"/>
    </xf>
    <xf numFmtId="0" fontId="0" fillId="3" borderId="44" applyNumberFormat="1" applyFont="1" applyFill="1" applyBorder="1" applyAlignment="1" applyProtection="0">
      <alignment vertical="bottom"/>
    </xf>
    <xf numFmtId="0" fontId="0" fillId="3" borderId="43" applyNumberFormat="1" applyFont="1" applyFill="1" applyBorder="1" applyAlignment="1" applyProtection="0">
      <alignment vertical="bottom"/>
    </xf>
    <xf numFmtId="0" fontId="0" fillId="3" borderId="44" applyNumberFormat="0" applyFont="1" applyFill="1" applyBorder="1" applyAlignment="1" applyProtection="0">
      <alignment vertical="bottom"/>
    </xf>
    <xf numFmtId="0" fontId="0" fillId="3" borderId="43" applyNumberFormat="0" applyFont="1" applyFill="1" applyBorder="1" applyAlignment="1" applyProtection="0">
      <alignment vertical="bottom"/>
    </xf>
    <xf numFmtId="49" fontId="0" borderId="45" applyNumberFormat="1" applyFont="1" applyFill="0" applyBorder="1" applyAlignment="1" applyProtection="0">
      <alignment vertical="bottom"/>
    </xf>
    <xf numFmtId="0" fontId="0" borderId="44" applyNumberFormat="1" applyFont="1" applyFill="0" applyBorder="1" applyAlignment="1" applyProtection="0">
      <alignment horizontal="center" vertical="bottom"/>
    </xf>
    <xf numFmtId="0" fontId="0" borderId="46" applyNumberFormat="1" applyFont="1" applyFill="0" applyBorder="1" applyAlignment="1" applyProtection="0">
      <alignment horizontal="center" vertical="bottom"/>
    </xf>
    <xf numFmtId="0" fontId="6" borderId="23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horizontal="center" vertical="bottom"/>
    </xf>
    <xf numFmtId="0" fontId="7" fillId="2" borderId="7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center"/>
    </xf>
    <xf numFmtId="0" fontId="7" borderId="7" applyNumberFormat="0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vertical="bottom"/>
    </xf>
    <xf numFmtId="49" fontId="6" fillId="2" borderId="47" applyNumberFormat="1" applyFont="1" applyFill="1" applyBorder="1" applyAlignment="1" applyProtection="0">
      <alignment vertical="center"/>
    </xf>
    <xf numFmtId="0" fontId="0" borderId="47" applyNumberFormat="0" applyFont="1" applyFill="0" applyBorder="1" applyAlignment="1" applyProtection="0">
      <alignment vertical="bottom"/>
    </xf>
    <xf numFmtId="49" fontId="5" fillId="2" borderId="48" applyNumberFormat="1" applyFont="1" applyFill="1" applyBorder="1" applyAlignment="1" applyProtection="0">
      <alignment horizontal="center" vertical="center"/>
    </xf>
    <xf numFmtId="0" fontId="5" fillId="2" borderId="48" applyNumberFormat="0" applyFont="1" applyFill="1" applyBorder="1" applyAlignment="1" applyProtection="0">
      <alignment horizontal="center" vertical="center"/>
    </xf>
    <xf numFmtId="49" fontId="5" fillId="2" borderId="49" applyNumberFormat="1" applyFont="1" applyFill="1" applyBorder="1" applyAlignment="1" applyProtection="0">
      <alignment vertical="center"/>
    </xf>
    <xf numFmtId="49" fontId="5" fillId="2" borderId="49" applyNumberFormat="1" applyFont="1" applyFill="1" applyBorder="1" applyAlignment="1" applyProtection="0">
      <alignment horizontal="center" vertical="center"/>
    </xf>
    <xf numFmtId="49" fontId="5" fillId="2" borderId="50" applyNumberFormat="1" applyFont="1" applyFill="1" applyBorder="1" applyAlignment="1" applyProtection="0">
      <alignment horizontal="center" vertical="center"/>
    </xf>
    <xf numFmtId="0" fontId="0" fillId="2" borderId="51" applyNumberFormat="0" applyFont="1" applyFill="1" applyBorder="1" applyAlignment="1" applyProtection="0">
      <alignment horizontal="center" vertical="center"/>
    </xf>
    <xf numFmtId="0" fontId="0" borderId="52" applyNumberFormat="0" applyFont="1" applyFill="0" applyBorder="1" applyAlignment="1" applyProtection="0">
      <alignment vertical="bottom"/>
    </xf>
    <xf numFmtId="0" fontId="5" fillId="2" borderId="53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horizontal="center" vertical="center"/>
    </xf>
    <xf numFmtId="49" fontId="5" fillId="2" borderId="14" applyNumberFormat="1" applyFont="1" applyFill="1" applyBorder="1" applyAlignment="1" applyProtection="0">
      <alignment vertical="center"/>
    </xf>
    <xf numFmtId="0" fontId="5" fillId="2" borderId="15" applyNumberFormat="1" applyFont="1" applyFill="1" applyBorder="1" applyAlignment="1" applyProtection="0">
      <alignment horizontal="center" vertical="center"/>
    </xf>
    <xf numFmtId="0" fontId="5" fillId="2" borderId="11" applyNumberFormat="0" applyFont="1" applyFill="1" applyBorder="1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horizontal="center" vertical="center"/>
    </xf>
    <xf numFmtId="0" fontId="0" fillId="2" borderId="54" applyNumberFormat="0" applyFont="1" applyFill="1" applyBorder="1" applyAlignment="1" applyProtection="0">
      <alignment horizontal="center" vertical="center"/>
    </xf>
    <xf numFmtId="0" fontId="5" fillId="2" borderId="55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horizontal="center" vertical="center"/>
    </xf>
    <xf numFmtId="49" fontId="5" fillId="2" borderId="15" applyNumberFormat="1" applyFont="1" applyFill="1" applyBorder="1" applyAlignment="1" applyProtection="0">
      <alignment horizontal="center" vertical="center"/>
    </xf>
    <xf numFmtId="0" fontId="0" fillId="2" borderId="56" applyNumberFormat="0" applyFont="1" applyFill="1" applyBorder="1" applyAlignment="1" applyProtection="0">
      <alignment horizontal="center" vertical="center"/>
    </xf>
    <xf numFmtId="0" fontId="5" fillId="2" borderId="15" applyNumberFormat="0" applyFont="1" applyFill="1" applyBorder="1" applyAlignment="1" applyProtection="0">
      <alignment horizontal="center" vertical="center"/>
    </xf>
    <xf numFmtId="0" fontId="5" fillId="2" borderId="57" applyNumberFormat="1" applyFont="1" applyFill="1" applyBorder="1" applyAlignment="1" applyProtection="0">
      <alignment horizontal="center" vertical="center"/>
    </xf>
    <xf numFmtId="0" fontId="0" fillId="2" borderId="58" applyNumberFormat="0" applyFont="1" applyFill="1" applyBorder="1" applyAlignment="1" applyProtection="0">
      <alignment horizontal="center" vertical="center"/>
    </xf>
    <xf numFmtId="0" fontId="5" fillId="2" borderId="59" applyNumberFormat="0" applyFont="1" applyFill="1" applyBorder="1" applyAlignment="1" applyProtection="0">
      <alignment vertical="center"/>
    </xf>
    <xf numFmtId="0" fontId="5" fillId="2" borderId="60" applyNumberFormat="1" applyFont="1" applyFill="1" applyBorder="1" applyAlignment="1" applyProtection="0">
      <alignment horizontal="center" vertical="center"/>
    </xf>
    <xf numFmtId="0" fontId="5" fillId="2" borderId="58" applyNumberFormat="0" applyFont="1" applyFill="1" applyBorder="1" applyAlignment="1" applyProtection="0">
      <alignment horizontal="center" vertical="center"/>
    </xf>
    <xf numFmtId="0" fontId="5" fillId="2" borderId="60" applyNumberFormat="0" applyFont="1" applyFill="1" applyBorder="1" applyAlignment="1" applyProtection="0">
      <alignment horizontal="center" vertical="center"/>
    </xf>
    <xf numFmtId="49" fontId="5" fillId="2" borderId="60" applyNumberFormat="1" applyFont="1" applyFill="1" applyBorder="1" applyAlignment="1" applyProtection="0">
      <alignment horizontal="center" vertical="center"/>
    </xf>
    <xf numFmtId="0" fontId="0" fillId="2" borderId="61" applyNumberFormat="0" applyFont="1" applyFill="1" applyBorder="1" applyAlignment="1" applyProtection="0">
      <alignment horizontal="center" vertical="center"/>
    </xf>
    <xf numFmtId="0" fontId="0" fillId="2" borderId="62" applyNumberFormat="0" applyFont="1" applyFill="1" applyBorder="1" applyAlignment="1" applyProtection="0">
      <alignment horizontal="center" vertical="center"/>
    </xf>
    <xf numFmtId="0" fontId="0" borderId="62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0" fillId="3" borderId="19" applyNumberFormat="1" applyFont="1" applyFill="1" applyBorder="1" applyAlignment="1" applyProtection="0">
      <alignment vertical="bottom"/>
    </xf>
    <xf numFmtId="49" fontId="5" fillId="2" borderId="59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99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9"/>
  <sheetViews>
    <sheetView workbookViewId="0" showGridLines="0" defaultGridColor="1"/>
  </sheetViews>
  <sheetFormatPr defaultColWidth="11.5" defaultRowHeight="12.75" customHeight="1" outlineLevelRow="0" outlineLevelCol="0"/>
  <cols>
    <col min="1" max="1" width="4.5" style="1" customWidth="1"/>
    <col min="2" max="2" width="4.5" style="1" customWidth="1"/>
    <col min="3" max="3" width="15.3516" style="1" customWidth="1"/>
    <col min="4" max="4" width="15.3516" style="1" customWidth="1"/>
    <col min="5" max="5" width="3.35156" style="1" customWidth="1"/>
    <col min="6" max="6" width="3.35156" style="1" customWidth="1"/>
    <col min="7" max="7" width="3.35156" style="1" customWidth="1"/>
    <col min="8" max="8" width="3.35156" style="1" customWidth="1"/>
    <col min="9" max="9" width="3.35156" style="1" customWidth="1"/>
    <col min="10" max="10" width="3.35156" style="1" customWidth="1"/>
    <col min="11" max="11" width="3.35156" style="1" customWidth="1"/>
    <col min="12" max="12" width="3.35156" style="1" customWidth="1"/>
    <col min="13" max="13" width="3.35156" style="1" customWidth="1"/>
    <col min="14" max="14" width="3.35156" style="1" customWidth="1"/>
    <col min="15" max="15" width="15.6719" style="1" customWidth="1"/>
    <col min="16" max="16" width="5.5" style="1" customWidth="1"/>
    <col min="17" max="17" width="5.5" style="1" customWidth="1"/>
    <col min="18" max="18" width="11.5" style="1" customWidth="1"/>
    <col min="19" max="19" width="11.5" style="1" customWidth="1"/>
    <col min="20" max="256" width="11.5" style="1" customWidth="1"/>
  </cols>
  <sheetData>
    <row r="1" ht="16.5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s="5"/>
      <c r="G1" t="s" s="6">
        <v>5</v>
      </c>
      <c r="H1" s="7"/>
      <c r="I1" s="7"/>
      <c r="J1" s="8"/>
      <c r="K1" s="9"/>
      <c r="L1" s="10"/>
      <c r="M1" s="10"/>
      <c r="N1" s="10"/>
      <c r="O1" t="s" s="11">
        <v>6</v>
      </c>
      <c r="P1" s="12">
        <v>43057</v>
      </c>
      <c r="Q1" s="13"/>
      <c r="R1" s="14"/>
      <c r="S1" s="14"/>
    </row>
    <row r="2" ht="13.7" customHeight="1">
      <c r="A2" s="15">
        <v>1</v>
      </c>
      <c r="B2" s="16"/>
      <c r="C2" t="s" s="17">
        <v>7</v>
      </c>
      <c r="D2" t="s" s="17">
        <v>8</v>
      </c>
      <c r="E2" s="18">
        <f>COUNTIF($O$16:$O$30,C2)</f>
        <v>4</v>
      </c>
      <c r="F2" s="19"/>
      <c r="G2" s="18">
        <f>SUM(P16,P19,P22,P25,P28)</f>
        <v>12</v>
      </c>
      <c r="H2" s="19"/>
      <c r="I2" s="18">
        <f>SUM(Q16,Q19,Q22,Q25,Q28)</f>
        <v>1</v>
      </c>
      <c r="J2" s="20"/>
      <c r="K2" s="9"/>
      <c r="L2" s="10"/>
      <c r="M2" s="10"/>
      <c r="N2" s="10"/>
      <c r="O2" s="14"/>
      <c r="P2" s="10"/>
      <c r="Q2" s="10"/>
      <c r="R2" s="14"/>
      <c r="S2" s="14"/>
    </row>
    <row r="3" ht="13.7" customHeight="1">
      <c r="A3" s="21">
        <v>2</v>
      </c>
      <c r="B3" s="22"/>
      <c r="C3" t="s" s="23">
        <v>9</v>
      </c>
      <c r="D3" t="s" s="23">
        <v>10</v>
      </c>
      <c r="E3" s="24">
        <f>COUNTIF($O$16:$O$30,C3)</f>
        <v>1</v>
      </c>
      <c r="F3" s="25"/>
      <c r="G3" s="24">
        <f>SUM(P17,P20,P23,P26,Q28)</f>
        <v>3</v>
      </c>
      <c r="H3" s="25"/>
      <c r="I3" s="24">
        <f>SUM(Q17,Q20,Q23,Q26,P28)</f>
        <v>9</v>
      </c>
      <c r="J3" s="26"/>
      <c r="K3" s="9"/>
      <c r="L3" s="10"/>
      <c r="M3" s="10"/>
      <c r="N3" s="10"/>
      <c r="O3" s="27"/>
      <c r="P3" s="10"/>
      <c r="Q3" s="10"/>
      <c r="R3" s="14"/>
      <c r="S3" s="14"/>
    </row>
    <row r="4" ht="12.75" customHeight="1">
      <c r="A4" s="21">
        <v>3</v>
      </c>
      <c r="B4" s="22"/>
      <c r="C4" t="s" s="23">
        <v>11</v>
      </c>
      <c r="D4" t="s" s="23">
        <v>12</v>
      </c>
      <c r="E4" s="24">
        <f>COUNTIF($O$16:$O$30,C4)</f>
        <v>0</v>
      </c>
      <c r="F4" s="25"/>
      <c r="G4" s="24">
        <f>SUM(P18,Q20,P24,Q25,P29)</f>
        <v>0</v>
      </c>
      <c r="H4" s="25"/>
      <c r="I4" s="24">
        <f>SUM(Q18,P20,Q24,P25,Q29)</f>
        <v>12</v>
      </c>
      <c r="J4" s="26"/>
      <c r="K4" s="9"/>
      <c r="L4" s="10"/>
      <c r="M4" s="10"/>
      <c r="N4" s="10"/>
      <c r="O4" t="s" s="28">
        <v>13</v>
      </c>
      <c r="P4" t="s" s="29">
        <v>14</v>
      </c>
      <c r="Q4" s="10"/>
      <c r="R4" s="14"/>
      <c r="S4" s="14"/>
    </row>
    <row r="5" ht="12.75" customHeight="1">
      <c r="A5" s="21">
        <v>4</v>
      </c>
      <c r="B5" s="22"/>
      <c r="C5" t="s" s="23">
        <v>15</v>
      </c>
      <c r="D5" t="s" s="23">
        <v>16</v>
      </c>
      <c r="E5" s="24">
        <f>COUNTIF($O$16:$O$30,C5)</f>
        <v>2</v>
      </c>
      <c r="F5" s="25"/>
      <c r="G5" s="24">
        <f>SUM(Q18,P21,Q22,Q26,P30)</f>
        <v>7</v>
      </c>
      <c r="H5" s="25"/>
      <c r="I5" s="24">
        <f>SUM(P18,Q21,P22,P26,Q30)</f>
        <v>6</v>
      </c>
      <c r="J5" s="26"/>
      <c r="K5" s="9"/>
      <c r="L5" s="10"/>
      <c r="M5" s="10"/>
      <c r="N5" s="10"/>
      <c r="O5" s="14"/>
      <c r="P5" s="27"/>
      <c r="Q5" s="10"/>
      <c r="R5" s="14"/>
      <c r="S5" s="14"/>
    </row>
    <row r="6" ht="12.75" customHeight="1">
      <c r="A6" s="21">
        <v>5</v>
      </c>
      <c r="B6" s="22"/>
      <c r="C6" t="s" s="23">
        <v>17</v>
      </c>
      <c r="D6" t="s" s="23">
        <v>16</v>
      </c>
      <c r="E6" s="24">
        <f>COUNTIF($O$16:$O$30,C6)</f>
        <v>3</v>
      </c>
      <c r="F6" s="25"/>
      <c r="G6" s="24">
        <f>SUM(Q17,Q19,Q24,P27,Q30)</f>
        <v>10</v>
      </c>
      <c r="H6" s="25"/>
      <c r="I6" s="24">
        <f>SUM(P17,P19,P24,Q27,P30)</f>
        <v>4</v>
      </c>
      <c r="J6" s="26"/>
      <c r="K6" s="9"/>
      <c r="L6" s="10"/>
      <c r="M6" s="10"/>
      <c r="N6" s="10"/>
      <c r="O6" s="14"/>
      <c r="P6" s="14"/>
      <c r="Q6" s="14"/>
      <c r="R6" s="14"/>
      <c r="S6" s="14"/>
    </row>
    <row r="7" ht="13.5" customHeight="1">
      <c r="A7" s="30">
        <v>6</v>
      </c>
      <c r="B7" s="31"/>
      <c r="C7" s="32"/>
      <c r="D7" s="32"/>
      <c r="E7" s="33">
        <f>COUNTIF($O$16:$O$30,C7)</f>
        <v>0</v>
      </c>
      <c r="F7" s="34"/>
      <c r="G7" s="33">
        <f>SUM(Q16,Q21,Q23,Q27,Q29)</f>
        <v>0</v>
      </c>
      <c r="H7" s="34"/>
      <c r="I7" s="33">
        <f>SUM(P16,P21,P23,P27,P29)</f>
        <v>0</v>
      </c>
      <c r="J7" s="35"/>
      <c r="K7" s="9"/>
      <c r="L7" s="10"/>
      <c r="M7" s="10"/>
      <c r="N7" s="10"/>
      <c r="O7" s="14"/>
      <c r="P7" s="14"/>
      <c r="Q7" s="14"/>
      <c r="R7" s="14"/>
      <c r="S7" s="14"/>
    </row>
    <row r="8" ht="8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ht="8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8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8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8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9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14"/>
      <c r="S14" s="14"/>
    </row>
    <row r="15" ht="14.25" customHeight="1">
      <c r="A15" t="s" s="39">
        <v>18</v>
      </c>
      <c r="B15" s="40"/>
      <c r="C15" t="s" s="41">
        <v>19</v>
      </c>
      <c r="D15" t="s" s="42">
        <v>19</v>
      </c>
      <c r="E15" s="43">
        <v>1</v>
      </c>
      <c r="F15" s="40"/>
      <c r="G15" s="43">
        <v>2</v>
      </c>
      <c r="H15" s="40"/>
      <c r="I15" s="43">
        <v>3</v>
      </c>
      <c r="J15" s="40"/>
      <c r="K15" s="44">
        <v>4</v>
      </c>
      <c r="L15" s="45"/>
      <c r="M15" s="46">
        <v>5</v>
      </c>
      <c r="N15" s="47"/>
      <c r="O15" t="s" s="48">
        <v>20</v>
      </c>
      <c r="P15" t="s" s="49">
        <v>5</v>
      </c>
      <c r="Q15" s="50"/>
      <c r="R15" s="51"/>
      <c r="S15" s="14"/>
    </row>
    <row r="16" ht="12.75" customHeight="1">
      <c r="A16" s="21">
        <f>A2</f>
        <v>1</v>
      </c>
      <c r="B16" s="52">
        <f>A7</f>
        <v>6</v>
      </c>
      <c r="C16" t="s" s="53">
        <f>C2</f>
        <v>7</v>
      </c>
      <c r="D16" s="54">
        <f>C7</f>
        <v>0</v>
      </c>
      <c r="E16" s="55"/>
      <c r="F16" s="56"/>
      <c r="G16" s="55"/>
      <c r="H16" s="56"/>
      <c r="I16" s="55"/>
      <c r="J16" s="56"/>
      <c r="K16" s="57"/>
      <c r="L16" s="58"/>
      <c r="M16" s="57"/>
      <c r="N16" s="58"/>
      <c r="O16" t="s" s="59">
        <f>IF(AND(P16&lt;3,Q16&lt;3),"",IF(P16=3,C16,D16))</f>
      </c>
      <c r="P16" s="60">
        <f>(E16&gt;F16)+(G16&gt;H16)+(I16&gt;J16)+(K16&gt;L16)+(M16&gt;N16)</f>
        <v>0</v>
      </c>
      <c r="Q16" s="61">
        <f>(E16&lt;F16)+(G16&lt;H16)+(I16&lt;J16)+(K16&lt;L16)+(M16&lt;N16)</f>
        <v>0</v>
      </c>
      <c r="R16" s="51"/>
      <c r="S16" s="14"/>
    </row>
    <row r="17" ht="12.75" customHeight="1">
      <c r="A17" s="21">
        <f>A3</f>
        <v>2</v>
      </c>
      <c r="B17" s="52">
        <f>A6</f>
        <v>5</v>
      </c>
      <c r="C17" t="s" s="53">
        <f>C3</f>
        <v>9</v>
      </c>
      <c r="D17" t="s" s="62">
        <f>C6</f>
        <v>17</v>
      </c>
      <c r="E17" s="63">
        <v>5</v>
      </c>
      <c r="F17" s="64">
        <v>11</v>
      </c>
      <c r="G17" s="63">
        <v>8</v>
      </c>
      <c r="H17" s="64">
        <v>11</v>
      </c>
      <c r="I17" s="63">
        <v>2</v>
      </c>
      <c r="J17" s="64">
        <v>11</v>
      </c>
      <c r="K17" s="55"/>
      <c r="L17" s="56"/>
      <c r="M17" s="55"/>
      <c r="N17" s="56"/>
      <c r="O17" t="s" s="59">
        <f>IF(AND(P17&lt;3,Q17&lt;3),"",IF(P17=3,C17,D17))</f>
        <v>17</v>
      </c>
      <c r="P17" s="65">
        <f>(E17&gt;F17)+(G17&gt;H17)+(I17&gt;J17)+(K17&gt;L17)+(M17&gt;N17)</f>
        <v>0</v>
      </c>
      <c r="Q17" s="61">
        <f>(E17&lt;F17)+(G17&lt;H17)+(I17&lt;J17)+(K17&lt;L17)+(M17&lt;N17)</f>
        <v>3</v>
      </c>
      <c r="R17" s="51"/>
      <c r="S17" s="14"/>
    </row>
    <row r="18" ht="13.5" customHeight="1">
      <c r="A18" s="21">
        <f>A4</f>
        <v>3</v>
      </c>
      <c r="B18" s="52">
        <f>A5</f>
        <v>4</v>
      </c>
      <c r="C18" t="s" s="53">
        <f>C4</f>
        <v>11</v>
      </c>
      <c r="D18" t="s" s="62">
        <f>C5</f>
        <v>15</v>
      </c>
      <c r="E18" s="66">
        <v>1</v>
      </c>
      <c r="F18" s="67">
        <v>11</v>
      </c>
      <c r="G18" s="66">
        <v>3</v>
      </c>
      <c r="H18" s="67">
        <v>11</v>
      </c>
      <c r="I18" s="66">
        <v>5</v>
      </c>
      <c r="J18" s="67">
        <v>11</v>
      </c>
      <c r="K18" s="68"/>
      <c r="L18" s="69"/>
      <c r="M18" s="68"/>
      <c r="N18" s="69"/>
      <c r="O18" t="s" s="59">
        <f>IF(AND(P18&lt;3,Q18&lt;3),"",IF(P18=3,C18,D18))</f>
        <v>15</v>
      </c>
      <c r="P18" s="65">
        <f>(E18&gt;F18)+(G18&gt;H18)+(I18&gt;J18)+(K18&gt;L18)+(M18&gt;N18)</f>
        <v>0</v>
      </c>
      <c r="Q18" s="61">
        <f>(E18&lt;F18)+(G18&lt;H18)+(I18&lt;J18)+(K18&lt;L18)+(M18&lt;N18)</f>
        <v>3</v>
      </c>
      <c r="R18" s="51"/>
      <c r="S18" s="14"/>
    </row>
    <row r="19" ht="12.75" customHeight="1">
      <c r="A19" s="21">
        <f>A2</f>
        <v>1</v>
      </c>
      <c r="B19" s="52">
        <f>A6</f>
        <v>5</v>
      </c>
      <c r="C19" t="s" s="53">
        <f>C2</f>
        <v>7</v>
      </c>
      <c r="D19" t="s" s="62">
        <f>C6</f>
        <v>17</v>
      </c>
      <c r="E19" s="70">
        <v>12</v>
      </c>
      <c r="F19" s="71">
        <v>10</v>
      </c>
      <c r="G19" s="70">
        <v>5</v>
      </c>
      <c r="H19" s="71">
        <v>11</v>
      </c>
      <c r="I19" s="70">
        <v>11</v>
      </c>
      <c r="J19" s="71">
        <v>8</v>
      </c>
      <c r="K19" s="70">
        <v>11</v>
      </c>
      <c r="L19" s="71">
        <v>7</v>
      </c>
      <c r="M19" s="57"/>
      <c r="N19" s="58"/>
      <c r="O19" t="s" s="59">
        <f>IF(AND(P19&lt;3,Q19&lt;3),"",IF(P19=3,C19,D19))</f>
        <v>7</v>
      </c>
      <c r="P19" s="65">
        <f>(E19&gt;F19)+(G19&gt;H19)+(I19&gt;J19)+(K19&gt;L19)+(M19&gt;N19)</f>
        <v>3</v>
      </c>
      <c r="Q19" s="61">
        <f>(E19&lt;F19)+(G19&lt;H19)+(I19&lt;J19)+(K19&lt;L19)+(M19&lt;N19)</f>
        <v>1</v>
      </c>
      <c r="R19" s="51"/>
      <c r="S19" s="14"/>
    </row>
    <row r="20" ht="12.75" customHeight="1">
      <c r="A20" s="21">
        <f>A3</f>
        <v>2</v>
      </c>
      <c r="B20" s="52">
        <f>A4</f>
        <v>3</v>
      </c>
      <c r="C20" t="s" s="53">
        <f>C3</f>
        <v>9</v>
      </c>
      <c r="D20" t="s" s="62">
        <f>C4</f>
        <v>11</v>
      </c>
      <c r="E20" s="63">
        <v>11</v>
      </c>
      <c r="F20" s="64">
        <v>0</v>
      </c>
      <c r="G20" s="63">
        <v>11</v>
      </c>
      <c r="H20" s="64">
        <v>4</v>
      </c>
      <c r="I20" s="63">
        <v>11</v>
      </c>
      <c r="J20" s="64">
        <v>4</v>
      </c>
      <c r="K20" s="55"/>
      <c r="L20" s="56"/>
      <c r="M20" s="55"/>
      <c r="N20" s="56"/>
      <c r="O20" t="s" s="59">
        <f>IF(AND(P20&lt;3,Q20&lt;3),"",IF(P20=3,C20,D20))</f>
        <v>9</v>
      </c>
      <c r="P20" s="65">
        <f>(E20&gt;F20)+(G20&gt;H20)+(I20&gt;J20)+(K20&gt;L20)+(M20&gt;N20)</f>
        <v>3</v>
      </c>
      <c r="Q20" s="61">
        <f>(E20&lt;F20)+(G20&lt;H20)+(I20&lt;J20)+(K20&lt;L20)+(M20&lt;N20)</f>
        <v>0</v>
      </c>
      <c r="R20" s="51"/>
      <c r="S20" s="14"/>
    </row>
    <row r="21" ht="13.5" customHeight="1">
      <c r="A21" s="21">
        <f>A5</f>
        <v>4</v>
      </c>
      <c r="B21" s="52">
        <f>A7</f>
        <v>6</v>
      </c>
      <c r="C21" t="s" s="53">
        <f>C5</f>
        <v>15</v>
      </c>
      <c r="D21" s="54">
        <f>C7</f>
        <v>0</v>
      </c>
      <c r="E21" s="55"/>
      <c r="F21" s="56"/>
      <c r="G21" s="55"/>
      <c r="H21" s="56"/>
      <c r="I21" s="55"/>
      <c r="J21" s="56"/>
      <c r="K21" s="68"/>
      <c r="L21" s="69"/>
      <c r="M21" s="68"/>
      <c r="N21" s="69"/>
      <c r="O21" t="s" s="59">
        <f>IF(AND(P21&lt;3,Q21&lt;3),"",IF(P21=3,C21,D21))</f>
      </c>
      <c r="P21" s="65">
        <f>(E21&gt;F21)+(G21&gt;H21)+(I21&gt;J21)+(K21&gt;L21)+(M21&gt;N21)</f>
        <v>0</v>
      </c>
      <c r="Q21" s="61">
        <f>(E21&lt;F21)+(G21&lt;H21)+(I21&lt;J21)+(K21&lt;L21)+(M21&lt;N21)</f>
        <v>0</v>
      </c>
      <c r="R21" s="51"/>
      <c r="S21" s="14"/>
    </row>
    <row r="22" ht="12.75" customHeight="1">
      <c r="A22" s="21">
        <f>A2</f>
        <v>1</v>
      </c>
      <c r="B22" s="52">
        <f>A5</f>
        <v>4</v>
      </c>
      <c r="C22" t="s" s="53">
        <f>C2</f>
        <v>7</v>
      </c>
      <c r="D22" t="s" s="62">
        <f>C5</f>
        <v>15</v>
      </c>
      <c r="E22" s="63">
        <v>11</v>
      </c>
      <c r="F22" s="64">
        <v>3</v>
      </c>
      <c r="G22" s="63">
        <v>11</v>
      </c>
      <c r="H22" s="64">
        <v>7</v>
      </c>
      <c r="I22" s="63">
        <v>11</v>
      </c>
      <c r="J22" s="64">
        <v>7</v>
      </c>
      <c r="K22" s="57"/>
      <c r="L22" s="58"/>
      <c r="M22" s="57"/>
      <c r="N22" s="58"/>
      <c r="O22" t="s" s="59">
        <f>IF(AND(P22&lt;3,Q22&lt;3),"",IF(P22=3,C22,D22))</f>
        <v>7</v>
      </c>
      <c r="P22" s="65">
        <f>(E22&gt;F22)+(G22&gt;H22)+(I22&gt;J22)+(K22&gt;L22)+(M22&gt;N22)</f>
        <v>3</v>
      </c>
      <c r="Q22" s="61">
        <f>(E22&lt;F22)+(G22&lt;H22)+(I22&lt;J22)+(K22&lt;L22)+(M22&lt;N22)</f>
        <v>0</v>
      </c>
      <c r="R22" s="51"/>
      <c r="S22" s="14"/>
    </row>
    <row r="23" ht="12.75" customHeight="1">
      <c r="A23" s="21">
        <f>A3</f>
        <v>2</v>
      </c>
      <c r="B23" s="52">
        <f>A7</f>
        <v>6</v>
      </c>
      <c r="C23" t="s" s="53">
        <f>C3</f>
        <v>9</v>
      </c>
      <c r="D23" s="54">
        <f>C7</f>
        <v>0</v>
      </c>
      <c r="E23" s="55"/>
      <c r="F23" s="56"/>
      <c r="G23" s="55"/>
      <c r="H23" s="56"/>
      <c r="I23" s="55"/>
      <c r="J23" s="56"/>
      <c r="K23" s="55"/>
      <c r="L23" s="56"/>
      <c r="M23" s="55"/>
      <c r="N23" s="56"/>
      <c r="O23" t="s" s="59">
        <f>IF(AND(P23&lt;3,Q23&lt;3),"",IF(P23=3,C23,D23))</f>
      </c>
      <c r="P23" s="65">
        <f>(E23&gt;F23)+(G23&gt;H23)+(I23&gt;J23)+(K23&gt;L23)+(M23&gt;N23)</f>
        <v>0</v>
      </c>
      <c r="Q23" s="61">
        <f>(E23&lt;F23)+(G23&lt;H23)+(I23&lt;J23)+(K23&lt;L23)+(M23&lt;N23)</f>
        <v>0</v>
      </c>
      <c r="R23" s="51"/>
      <c r="S23" s="14"/>
    </row>
    <row r="24" ht="13.5" customHeight="1">
      <c r="A24" s="21">
        <f>A4</f>
        <v>3</v>
      </c>
      <c r="B24" s="52">
        <f>A6</f>
        <v>5</v>
      </c>
      <c r="C24" t="s" s="53">
        <f>C4</f>
        <v>11</v>
      </c>
      <c r="D24" t="s" s="62">
        <f>C6</f>
        <v>17</v>
      </c>
      <c r="E24" s="66">
        <v>3</v>
      </c>
      <c r="F24" s="67">
        <v>11</v>
      </c>
      <c r="G24" s="66">
        <v>3</v>
      </c>
      <c r="H24" s="67">
        <v>11</v>
      </c>
      <c r="I24" s="66">
        <v>3</v>
      </c>
      <c r="J24" s="67">
        <v>11</v>
      </c>
      <c r="K24" s="68"/>
      <c r="L24" s="69"/>
      <c r="M24" s="68"/>
      <c r="N24" s="69"/>
      <c r="O24" t="s" s="59">
        <f>IF(AND(P24&lt;3,Q24&lt;3),"",IF(P24=3,C24,D24))</f>
        <v>17</v>
      </c>
      <c r="P24" s="65">
        <f>(E24&gt;F24)+(G24&gt;H24)+(I24&gt;J24)+(K24&gt;L24)+(M24&gt;N24)</f>
        <v>0</v>
      </c>
      <c r="Q24" s="61">
        <f>(E24&lt;F24)+(G24&lt;H24)+(I24&lt;J24)+(K24&lt;L24)+(M24&lt;N24)</f>
        <v>3</v>
      </c>
      <c r="R24" s="51"/>
      <c r="S24" s="14"/>
    </row>
    <row r="25" ht="12.75" customHeight="1">
      <c r="A25" s="21">
        <f>A2</f>
        <v>1</v>
      </c>
      <c r="B25" s="52">
        <f>A4</f>
        <v>3</v>
      </c>
      <c r="C25" t="s" s="53">
        <f>C2</f>
        <v>7</v>
      </c>
      <c r="D25" t="s" s="62">
        <f>C4</f>
        <v>11</v>
      </c>
      <c r="E25" s="70">
        <v>11</v>
      </c>
      <c r="F25" s="71">
        <v>2</v>
      </c>
      <c r="G25" s="70">
        <v>11</v>
      </c>
      <c r="H25" s="71">
        <v>4</v>
      </c>
      <c r="I25" s="70">
        <v>11</v>
      </c>
      <c r="J25" s="71">
        <v>4</v>
      </c>
      <c r="K25" s="57"/>
      <c r="L25" s="58"/>
      <c r="M25" s="57"/>
      <c r="N25" s="58"/>
      <c r="O25" t="s" s="59">
        <f>IF(AND(P25&lt;3,Q25&lt;3),"",IF(P25=3,C25,D25))</f>
        <v>7</v>
      </c>
      <c r="P25" s="65">
        <f>(E25&gt;F25)+(G25&gt;H25)+(I25&gt;J25)+(K25&gt;L25)+(M25&gt;N25)</f>
        <v>3</v>
      </c>
      <c r="Q25" s="61">
        <f>(E25&lt;F25)+(G25&lt;H25)+(I25&lt;J25)+(K25&lt;L25)+(M25&lt;N25)</f>
        <v>0</v>
      </c>
      <c r="R25" s="51"/>
      <c r="S25" s="14"/>
    </row>
    <row r="26" ht="12.75" customHeight="1">
      <c r="A26" s="21">
        <f>A3</f>
        <v>2</v>
      </c>
      <c r="B26" s="52">
        <f>A5</f>
        <v>4</v>
      </c>
      <c r="C26" t="s" s="53">
        <f>C3</f>
        <v>9</v>
      </c>
      <c r="D26" t="s" s="62">
        <f>C5</f>
        <v>15</v>
      </c>
      <c r="E26" s="63">
        <v>9</v>
      </c>
      <c r="F26" s="64">
        <v>11</v>
      </c>
      <c r="G26" s="63">
        <v>8</v>
      </c>
      <c r="H26" s="64">
        <v>11</v>
      </c>
      <c r="I26" s="63">
        <v>9</v>
      </c>
      <c r="J26" s="64">
        <v>11</v>
      </c>
      <c r="K26" s="55"/>
      <c r="L26" s="56"/>
      <c r="M26" s="55"/>
      <c r="N26" s="56"/>
      <c r="O26" t="s" s="59">
        <f>IF(AND(P26&lt;3,Q26&lt;3),"",IF(P26=3,C26,D26))</f>
        <v>15</v>
      </c>
      <c r="P26" s="65">
        <f>(E26&gt;F26)+(G26&gt;H26)+(I26&gt;J26)+(K26&gt;L26)+(M26&gt;N26)</f>
        <v>0</v>
      </c>
      <c r="Q26" s="61">
        <f>(E26&lt;F26)+(G26&lt;H26)+(I26&lt;J26)+(K26&lt;L26)+(M26&lt;N26)</f>
        <v>3</v>
      </c>
      <c r="R26" s="51"/>
      <c r="S26" s="14"/>
    </row>
    <row r="27" ht="13.5" customHeight="1">
      <c r="A27" s="21">
        <f>A6</f>
        <v>5</v>
      </c>
      <c r="B27" s="52">
        <f>A7</f>
        <v>6</v>
      </c>
      <c r="C27" t="s" s="53">
        <f>C6</f>
        <v>17</v>
      </c>
      <c r="D27" s="54">
        <f>C7</f>
        <v>0</v>
      </c>
      <c r="E27" s="55"/>
      <c r="F27" s="56"/>
      <c r="G27" s="55"/>
      <c r="H27" s="56"/>
      <c r="I27" s="55"/>
      <c r="J27" s="56"/>
      <c r="K27" s="68"/>
      <c r="L27" s="69"/>
      <c r="M27" s="68"/>
      <c r="N27" s="69"/>
      <c r="O27" t="s" s="59">
        <f>IF(AND(P27&lt;3,Q27&lt;3),"",IF(P27=3,C27,D27))</f>
      </c>
      <c r="P27" s="65">
        <f>(E27&gt;F27)+(G27&gt;H27)+(I27&gt;J27)+(K27&gt;L27)+(M27&gt;N27)</f>
        <v>0</v>
      </c>
      <c r="Q27" s="61">
        <f>(E27&lt;F27)+(G27&lt;H27)+(I27&lt;J27)+(K27&lt;L27)+(M27&lt;N27)</f>
        <v>0</v>
      </c>
      <c r="R27" s="51"/>
      <c r="S27" s="14"/>
    </row>
    <row r="28" ht="12.75" customHeight="1">
      <c r="A28" s="21">
        <f>A2</f>
        <v>1</v>
      </c>
      <c r="B28" s="52">
        <f>A3</f>
        <v>2</v>
      </c>
      <c r="C28" t="s" s="53">
        <f>C2</f>
        <v>7</v>
      </c>
      <c r="D28" t="s" s="62">
        <f>C3</f>
        <v>9</v>
      </c>
      <c r="E28" s="63">
        <v>11</v>
      </c>
      <c r="F28" s="64">
        <v>5</v>
      </c>
      <c r="G28" s="63">
        <v>11</v>
      </c>
      <c r="H28" s="64">
        <v>5</v>
      </c>
      <c r="I28" s="63">
        <v>11</v>
      </c>
      <c r="J28" s="64">
        <v>6</v>
      </c>
      <c r="K28" s="57"/>
      <c r="L28" s="58"/>
      <c r="M28" s="57"/>
      <c r="N28" s="58"/>
      <c r="O28" t="s" s="59">
        <f>IF(AND(P28&lt;3,Q28&lt;3),"",IF(P28=3,C28,D28))</f>
        <v>7</v>
      </c>
      <c r="P28" s="65">
        <f>(E28&gt;F28)+(G28&gt;H28)+(I28&gt;J28)+(K28&gt;L28)+(M28&gt;N28)</f>
        <v>3</v>
      </c>
      <c r="Q28" s="61">
        <f>(E28&lt;F28)+(G28&lt;H28)+(I28&lt;J28)+(K28&lt;L28)+(M28&lt;N28)</f>
        <v>0</v>
      </c>
      <c r="R28" s="51"/>
      <c r="S28" s="14"/>
    </row>
    <row r="29" ht="12.75" customHeight="1">
      <c r="A29" s="21">
        <f>A4</f>
        <v>3</v>
      </c>
      <c r="B29" s="52">
        <f>A7</f>
        <v>6</v>
      </c>
      <c r="C29" t="s" s="53">
        <f>C4</f>
        <v>11</v>
      </c>
      <c r="D29" s="54">
        <f>C7</f>
        <v>0</v>
      </c>
      <c r="E29" s="55"/>
      <c r="F29" s="56"/>
      <c r="G29" s="55"/>
      <c r="H29" s="56"/>
      <c r="I29" s="55"/>
      <c r="J29" s="56"/>
      <c r="K29" s="55"/>
      <c r="L29" s="56"/>
      <c r="M29" s="55"/>
      <c r="N29" s="56"/>
      <c r="O29" t="s" s="59">
        <f>IF(AND(P29&lt;3,Q29&lt;3),"",IF(P29=3,C29,D29))</f>
      </c>
      <c r="P29" s="65">
        <f>(E29&gt;F29)+(G29&gt;H29)+(I29&gt;J29)+(K29&gt;L29)+(M29&gt;N29)</f>
        <v>0</v>
      </c>
      <c r="Q29" s="61">
        <f>(E29&lt;F29)+(G29&lt;H29)+(I29&lt;J29)+(K29&lt;L29)+(M29&lt;N29)</f>
        <v>0</v>
      </c>
      <c r="R29" s="51"/>
      <c r="S29" s="14"/>
    </row>
    <row r="30" ht="13.5" customHeight="1">
      <c r="A30" s="30">
        <f>A5</f>
        <v>4</v>
      </c>
      <c r="B30" s="72">
        <f>A6</f>
        <v>5</v>
      </c>
      <c r="C30" t="s" s="73">
        <f>C5</f>
        <v>15</v>
      </c>
      <c r="D30" t="s" s="74">
        <f>C6</f>
        <v>17</v>
      </c>
      <c r="E30" s="75">
        <v>11</v>
      </c>
      <c r="F30" s="76">
        <v>7</v>
      </c>
      <c r="G30" s="75">
        <v>10</v>
      </c>
      <c r="H30" s="76">
        <v>12</v>
      </c>
      <c r="I30" s="75">
        <v>8</v>
      </c>
      <c r="J30" s="76">
        <v>11</v>
      </c>
      <c r="K30" s="75">
        <v>6</v>
      </c>
      <c r="L30" s="76">
        <v>11</v>
      </c>
      <c r="M30" s="77"/>
      <c r="N30" s="78"/>
      <c r="O30" t="s" s="79">
        <f>IF(AND(P30&lt;3,Q30&lt;3),"",IF(P30=3,C30,D30))</f>
        <v>17</v>
      </c>
      <c r="P30" s="80">
        <f>(E30&gt;F30)+(G30&gt;H30)+(I30&gt;J30)+(K30&gt;L30)+(M30&gt;N30)</f>
        <v>1</v>
      </c>
      <c r="Q30" s="81">
        <f>(E30&lt;F30)+(G30&lt;H30)+(I30&lt;J30)+(K30&lt;L30)+(M30&lt;N30)</f>
        <v>3</v>
      </c>
      <c r="R30" s="51"/>
      <c r="S30" s="14"/>
    </row>
    <row r="31" ht="8" customHeight="1" hidden="1">
      <c r="A31" s="8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3"/>
      <c r="Q31" s="83"/>
      <c r="R31" s="14"/>
      <c r="S31" s="14"/>
    </row>
    <row r="32" ht="8" customHeight="1" hidden="1">
      <c r="A32" s="84"/>
      <c r="B32" s="84"/>
      <c r="C32" s="85"/>
      <c r="D32" s="85"/>
      <c r="E32" s="84"/>
      <c r="F32" s="86"/>
      <c r="G32" s="14"/>
      <c r="H32" s="14"/>
      <c r="I32" s="14"/>
      <c r="J32" s="14"/>
      <c r="K32" s="14"/>
      <c r="L32" s="14"/>
      <c r="M32" s="14"/>
      <c r="N32" s="14"/>
      <c r="O32" s="14"/>
      <c r="P32" s="86"/>
      <c r="Q32" s="86"/>
      <c r="R32" s="14"/>
      <c r="S32" s="14"/>
    </row>
    <row r="33" ht="8" customHeight="1" hidden="1">
      <c r="A33" s="10"/>
      <c r="B33" s="10"/>
      <c r="C33" s="14"/>
      <c r="D33" s="14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0"/>
      <c r="Q33" s="10"/>
      <c r="R33" s="14"/>
      <c r="S33" s="14"/>
    </row>
    <row r="34" ht="8" customHeight="1" hidden="1">
      <c r="A34" s="10"/>
      <c r="B34" s="10"/>
      <c r="C34" s="14"/>
      <c r="D34" s="14"/>
      <c r="E34" s="10"/>
      <c r="F34" s="10"/>
      <c r="G34" s="14"/>
      <c r="H34" s="14"/>
      <c r="I34" s="14"/>
      <c r="J34" s="14"/>
      <c r="K34" s="14"/>
      <c r="L34" s="14"/>
      <c r="M34" s="14"/>
      <c r="N34" s="14"/>
      <c r="O34" s="14"/>
      <c r="P34" s="10"/>
      <c r="Q34" s="10"/>
      <c r="R34" s="14"/>
      <c r="S34" s="14"/>
    </row>
    <row r="35" ht="8" customHeight="1" hidden="1">
      <c r="A35" s="10"/>
      <c r="B35" s="10"/>
      <c r="C35" s="14"/>
      <c r="D35" s="14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0"/>
      <c r="Q35" s="10"/>
      <c r="R35" s="14"/>
      <c r="S35" s="14"/>
    </row>
    <row r="36" ht="8" customHeight="1" hidden="1">
      <c r="A36" s="10"/>
      <c r="B36" s="10"/>
      <c r="C36" s="14"/>
      <c r="D36" s="14"/>
      <c r="E36" s="10"/>
      <c r="F36" s="10"/>
      <c r="G36" s="14"/>
      <c r="H36" s="14"/>
      <c r="I36" s="14"/>
      <c r="J36" s="87"/>
      <c r="K36" s="87"/>
      <c r="L36" s="87"/>
      <c r="M36" s="87"/>
      <c r="N36" s="87"/>
      <c r="O36" s="14"/>
      <c r="P36" s="10"/>
      <c r="Q36" s="10"/>
      <c r="R36" s="14"/>
      <c r="S36" s="14"/>
    </row>
    <row r="37" ht="8" customHeight="1" hidden="1">
      <c r="A37" s="10"/>
      <c r="B37" s="10"/>
      <c r="C37" s="14"/>
      <c r="D37" s="14"/>
      <c r="E37" s="10"/>
      <c r="F37" s="10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4"/>
      <c r="S37" s="14"/>
    </row>
    <row r="38" ht="8" customHeight="1" hidden="1">
      <c r="A38" s="10"/>
      <c r="B38" s="10"/>
      <c r="C38" s="14"/>
      <c r="D38" s="14"/>
      <c r="E38" s="10"/>
      <c r="F38" s="10"/>
      <c r="G38" s="14"/>
      <c r="H38" s="14"/>
      <c r="I38" s="14"/>
      <c r="J38" s="14"/>
      <c r="K38" s="14"/>
      <c r="L38" s="14"/>
      <c r="M38" s="14"/>
      <c r="N38" s="14"/>
      <c r="O38" s="14"/>
      <c r="P38" s="10"/>
      <c r="Q38" s="10"/>
      <c r="R38" s="14"/>
      <c r="S38" s="14"/>
    </row>
    <row r="39" ht="8" customHeight="1" hidden="1">
      <c r="A39" s="10"/>
      <c r="B39" s="10"/>
      <c r="C39" s="14"/>
      <c r="D39" s="14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0"/>
      <c r="Q39" s="10"/>
      <c r="R39" s="14"/>
      <c r="S39" s="14"/>
    </row>
    <row r="40" ht="8" customHeight="1" hidden="1">
      <c r="A40" s="10"/>
      <c r="B40" s="10"/>
      <c r="C40" s="14"/>
      <c r="D40" s="14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10"/>
      <c r="R40" s="14"/>
      <c r="S40" s="14"/>
    </row>
    <row r="41" ht="8" customHeight="1" hidden="1">
      <c r="A41" s="14"/>
      <c r="B41" s="14"/>
      <c r="C41" s="14"/>
      <c r="D41" s="14"/>
      <c r="E41" s="10"/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10"/>
      <c r="R41" s="14"/>
      <c r="S41" s="14"/>
    </row>
    <row r="42" ht="8" customHeight="1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10"/>
      <c r="R42" s="14"/>
      <c r="S42" s="14"/>
    </row>
    <row r="43" ht="8" customHeight="1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  <c r="Q43" s="10"/>
      <c r="R43" s="14"/>
      <c r="S43" s="14"/>
    </row>
    <row r="44" ht="8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  <c r="Q44" s="10"/>
      <c r="R44" s="14"/>
      <c r="S44" s="14"/>
    </row>
    <row r="45" ht="8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  <c r="Q45" s="10"/>
      <c r="R45" s="14"/>
      <c r="S45" s="14"/>
    </row>
    <row r="46" ht="8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10"/>
      <c r="R46" s="14"/>
      <c r="S46" s="14"/>
    </row>
    <row r="47" ht="8" customHeight="1" hidden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10"/>
      <c r="R47" s="14"/>
      <c r="S47" s="14"/>
    </row>
    <row r="48" ht="9.75" customHeight="1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  <c r="Q48" s="10"/>
      <c r="R48" s="14"/>
      <c r="S48" s="14"/>
    </row>
    <row r="49" ht="9.75" customHeight="1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Q49" s="10"/>
      <c r="R49" s="14"/>
      <c r="S49" s="14"/>
    </row>
    <row r="50" ht="9.75" customHeight="1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Q50" s="10"/>
      <c r="R50" s="14"/>
      <c r="S50" s="14"/>
    </row>
    <row r="51" ht="9.75" customHeight="1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Q51" s="10"/>
      <c r="R51" s="14"/>
      <c r="S51" s="14"/>
    </row>
    <row r="52" ht="9.7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  <c r="Q52" s="10"/>
      <c r="R52" s="14"/>
      <c r="S52" s="14"/>
    </row>
    <row r="53" ht="9.75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  <c r="Q53" s="10"/>
      <c r="R53" s="14"/>
      <c r="S53" s="14"/>
    </row>
    <row r="54" ht="9.75" customHeight="1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  <c r="Q54" s="10"/>
      <c r="R54" s="14"/>
      <c r="S54" s="14"/>
    </row>
    <row r="55" ht="9.7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4"/>
      <c r="S55" s="14"/>
    </row>
    <row r="56" ht="9.75" customHeight="1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4"/>
      <c r="S56" s="14"/>
    </row>
    <row r="57" ht="9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4"/>
      <c r="S57" s="14"/>
    </row>
    <row r="58" ht="9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4"/>
      <c r="S58" s="14"/>
    </row>
    <row r="59" ht="9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4"/>
      <c r="S59" s="14"/>
    </row>
    <row r="60" ht="9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4"/>
      <c r="S60" s="14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83"/>
      <c r="Q61" s="83"/>
      <c r="R61" s="14"/>
      <c r="S61" s="14"/>
    </row>
    <row r="62" ht="12.75" customHeight="1">
      <c r="A62" t="s" s="88">
        <v>21</v>
      </c>
      <c r="B62" s="89"/>
      <c r="C62" s="89"/>
      <c r="D62" s="89"/>
      <c r="E62" s="89"/>
      <c r="F62" s="89"/>
      <c r="G62" s="89"/>
      <c r="H62" s="89"/>
      <c r="I62" s="89"/>
      <c r="J62" s="89"/>
      <c r="K62" s="14"/>
      <c r="L62" s="14"/>
      <c r="M62" s="14"/>
      <c r="N62" s="14"/>
      <c r="O62" s="14"/>
      <c r="P62" s="10"/>
      <c r="Q62" s="10"/>
      <c r="R62" s="14"/>
      <c r="S62" s="14"/>
    </row>
    <row r="63" ht="12.75" customHeight="1">
      <c r="A63" t="s" s="90">
        <v>22</v>
      </c>
      <c r="B63" s="91"/>
      <c r="C63" t="s" s="92">
        <v>19</v>
      </c>
      <c r="D63" t="s" s="92">
        <v>3</v>
      </c>
      <c r="E63" t="s" s="93">
        <v>4</v>
      </c>
      <c r="F63" s="91"/>
      <c r="G63" t="s" s="94">
        <v>23</v>
      </c>
      <c r="H63" s="95"/>
      <c r="I63" t="s" s="94">
        <v>24</v>
      </c>
      <c r="J63" s="95"/>
      <c r="K63" s="96"/>
      <c r="L63" s="14"/>
      <c r="M63" s="14"/>
      <c r="N63" s="14"/>
      <c r="O63" s="14"/>
      <c r="P63" s="10"/>
      <c r="Q63" s="10"/>
      <c r="R63" s="14"/>
      <c r="S63" s="14"/>
    </row>
    <row r="64" ht="12.75" customHeight="1">
      <c r="A64" s="97">
        <v>1</v>
      </c>
      <c r="B64" s="98"/>
      <c r="C64" t="s" s="99">
        <v>7</v>
      </c>
      <c r="D64" t="s" s="99">
        <v>8</v>
      </c>
      <c r="E64" s="100">
        <v>4</v>
      </c>
      <c r="F64" s="101"/>
      <c r="G64" t="s" s="102">
        <v>25</v>
      </c>
      <c r="H64" s="98"/>
      <c r="I64" t="s" s="102">
        <v>25</v>
      </c>
      <c r="J64" s="103"/>
      <c r="K64" s="96"/>
      <c r="L64" s="14"/>
      <c r="M64" s="14"/>
      <c r="N64" s="14"/>
      <c r="O64" s="14"/>
      <c r="P64" s="10"/>
      <c r="Q64" s="10"/>
      <c r="R64" s="14"/>
      <c r="S64" s="14"/>
    </row>
    <row r="65" ht="12.75" customHeight="1">
      <c r="A65" s="104">
        <v>2</v>
      </c>
      <c r="B65" s="105"/>
      <c r="C65" t="s" s="99">
        <v>17</v>
      </c>
      <c r="D65" t="s" s="99">
        <v>16</v>
      </c>
      <c r="E65" s="100">
        <v>3</v>
      </c>
      <c r="F65" s="106"/>
      <c r="G65" t="s" s="107">
        <v>25</v>
      </c>
      <c r="H65" s="105"/>
      <c r="I65" t="s" s="107">
        <v>25</v>
      </c>
      <c r="J65" s="108"/>
      <c r="K65" s="96"/>
      <c r="L65" s="14"/>
      <c r="M65" s="14"/>
      <c r="N65" s="14"/>
      <c r="O65" s="14"/>
      <c r="P65" s="10"/>
      <c r="Q65" s="10"/>
      <c r="R65" s="14"/>
      <c r="S65" s="14"/>
    </row>
    <row r="66" ht="12.75" customHeight="1">
      <c r="A66" s="104">
        <v>3</v>
      </c>
      <c r="B66" s="105"/>
      <c r="C66" t="s" s="99">
        <v>15</v>
      </c>
      <c r="D66" t="s" s="99">
        <v>16</v>
      </c>
      <c r="E66" s="100">
        <v>2</v>
      </c>
      <c r="F66" s="106"/>
      <c r="G66" t="s" s="107">
        <v>25</v>
      </c>
      <c r="H66" s="105"/>
      <c r="I66" t="s" s="107">
        <v>25</v>
      </c>
      <c r="J66" s="108"/>
      <c r="K66" s="96"/>
      <c r="L66" s="14"/>
      <c r="M66" s="14"/>
      <c r="N66" s="14"/>
      <c r="O66" s="14"/>
      <c r="P66" s="10"/>
      <c r="Q66" s="10"/>
      <c r="R66" s="14"/>
      <c r="S66" s="14"/>
    </row>
    <row r="67" ht="12.75" customHeight="1">
      <c r="A67" s="104">
        <v>4</v>
      </c>
      <c r="B67" s="105"/>
      <c r="C67" t="s" s="99">
        <v>9</v>
      </c>
      <c r="D67" t="s" s="99">
        <v>10</v>
      </c>
      <c r="E67" s="100">
        <v>1</v>
      </c>
      <c r="F67" s="106"/>
      <c r="G67" t="s" s="107">
        <v>25</v>
      </c>
      <c r="H67" s="105"/>
      <c r="I67" t="s" s="107">
        <v>25</v>
      </c>
      <c r="J67" s="108"/>
      <c r="K67" s="96"/>
      <c r="L67" s="14"/>
      <c r="M67" s="14"/>
      <c r="N67" s="14"/>
      <c r="O67" s="14"/>
      <c r="P67" s="10"/>
      <c r="Q67" s="10"/>
      <c r="R67" s="14"/>
      <c r="S67" s="14"/>
    </row>
    <row r="68" ht="12.75" customHeight="1">
      <c r="A68" s="104">
        <v>5</v>
      </c>
      <c r="B68" s="105"/>
      <c r="C68" t="s" s="99">
        <v>11</v>
      </c>
      <c r="D68" t="s" s="99">
        <v>12</v>
      </c>
      <c r="E68" s="100">
        <v>0</v>
      </c>
      <c r="F68" s="106"/>
      <c r="G68" s="109"/>
      <c r="H68" s="105"/>
      <c r="I68" t="s" s="107">
        <v>25</v>
      </c>
      <c r="J68" s="108"/>
      <c r="K68" s="96"/>
      <c r="L68" s="14"/>
      <c r="M68" s="14"/>
      <c r="N68" s="14"/>
      <c r="O68" s="14"/>
      <c r="P68" s="10"/>
      <c r="Q68" s="10"/>
      <c r="R68" s="14"/>
      <c r="S68" s="14"/>
    </row>
    <row r="69" ht="13.5" customHeight="1">
      <c r="A69" s="110">
        <v>6</v>
      </c>
      <c r="B69" s="111"/>
      <c r="C69" s="112"/>
      <c r="D69" s="112"/>
      <c r="E69" s="113">
        <v>0</v>
      </c>
      <c r="F69" s="114"/>
      <c r="G69" s="115"/>
      <c r="H69" s="111"/>
      <c r="I69" t="s" s="116">
        <v>25</v>
      </c>
      <c r="J69" s="117"/>
      <c r="K69" s="96"/>
      <c r="L69" s="14"/>
      <c r="M69" s="14"/>
      <c r="N69" s="14"/>
      <c r="O69" s="14"/>
      <c r="P69" s="10"/>
      <c r="Q69" s="10"/>
      <c r="R69" s="14"/>
      <c r="S69" s="14"/>
    </row>
    <row r="70" ht="12.75" customHeight="1">
      <c r="A70" s="118"/>
      <c r="B70" s="118"/>
      <c r="C70" s="119"/>
      <c r="D70" s="119"/>
      <c r="E70" s="119"/>
      <c r="F70" s="119"/>
      <c r="G70" s="119"/>
      <c r="H70" s="119"/>
      <c r="I70" s="119"/>
      <c r="J70" s="119"/>
      <c r="K70" s="14"/>
      <c r="L70" s="14"/>
      <c r="M70" s="14"/>
      <c r="N70" s="14"/>
      <c r="O70" s="14"/>
      <c r="P70" s="10"/>
      <c r="Q70" s="10"/>
      <c r="R70" s="14"/>
      <c r="S70" s="14"/>
    </row>
    <row r="71" ht="12.75" customHeight="1">
      <c r="A71" s="120"/>
      <c r="B71" s="120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  <c r="Q79" s="10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0"/>
      <c r="Q80" s="10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  <c r="Q81" s="10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  <c r="Q82" s="10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  <c r="Q83" s="10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0"/>
      <c r="Q84" s="10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  <c r="Q85" s="10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  <c r="Q86" s="10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  <c r="Q87" s="10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0"/>
      <c r="Q88" s="10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  <c r="Q89" s="10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  <c r="Q90" s="10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0"/>
      <c r="Q91" s="10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  <c r="Q92" s="10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  <c r="Q93" s="10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  <c r="Q94" s="10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0"/>
      <c r="Q95" s="10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  <c r="Q96" s="10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  <c r="Q97" s="10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0"/>
      <c r="Q98" s="10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  <c r="Q99" s="10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  <c r="Q100" s="10"/>
      <c r="R100" s="14"/>
      <c r="S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  <c r="Q101" s="10"/>
      <c r="R101" s="14"/>
      <c r="S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"/>
      <c r="Q102" s="10"/>
      <c r="R102" s="14"/>
      <c r="S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  <c r="Q103" s="10"/>
      <c r="R103" s="14"/>
      <c r="S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  <c r="Q104" s="10"/>
      <c r="R104" s="14"/>
      <c r="S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0"/>
      <c r="Q105" s="10"/>
      <c r="R105" s="14"/>
      <c r="S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  <c r="Q106" s="10"/>
      <c r="R106" s="14"/>
      <c r="S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  <c r="Q107" s="10"/>
      <c r="R107" s="14"/>
      <c r="S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  <c r="Q108" s="10"/>
      <c r="R108" s="14"/>
      <c r="S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  <c r="Q109" s="10"/>
      <c r="R109" s="14"/>
      <c r="S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  <c r="Q110" s="10"/>
      <c r="R110" s="14"/>
      <c r="S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  <c r="Q111" s="10"/>
      <c r="R111" s="14"/>
      <c r="S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0"/>
      <c r="Q112" s="10"/>
      <c r="R112" s="14"/>
      <c r="S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  <c r="Q113" s="10"/>
      <c r="R113" s="14"/>
      <c r="S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  <c r="Q114" s="10"/>
      <c r="R114" s="14"/>
      <c r="S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  <c r="Q115" s="10"/>
      <c r="R115" s="14"/>
      <c r="S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0"/>
      <c r="Q116" s="10"/>
      <c r="R116" s="14"/>
      <c r="S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  <c r="Q117" s="10"/>
      <c r="R117" s="14"/>
      <c r="S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  <c r="Q118" s="10"/>
      <c r="R118" s="14"/>
      <c r="S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0"/>
      <c r="Q119" s="10"/>
      <c r="R119" s="14"/>
      <c r="S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  <c r="Q120" s="10"/>
      <c r="R120" s="14"/>
      <c r="S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  <c r="Q121" s="10"/>
      <c r="R121" s="14"/>
      <c r="S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  <c r="Q122" s="10"/>
      <c r="R122" s="14"/>
      <c r="S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"/>
      <c r="Q123" s="10"/>
      <c r="R123" s="14"/>
      <c r="S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  <c r="Q124" s="10"/>
      <c r="R124" s="14"/>
      <c r="S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  <c r="Q125" s="10"/>
      <c r="R125" s="14"/>
      <c r="S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0"/>
      <c r="Q126" s="10"/>
      <c r="R126" s="14"/>
      <c r="S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  <c r="Q127" s="10"/>
      <c r="R127" s="14"/>
      <c r="S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  <c r="Q128" s="10"/>
      <c r="R128" s="14"/>
      <c r="S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  <c r="Q129" s="10"/>
      <c r="R129" s="14"/>
      <c r="S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0"/>
      <c r="Q130" s="10"/>
      <c r="R130" s="14"/>
      <c r="S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  <c r="Q131" s="10"/>
      <c r="R131" s="14"/>
      <c r="S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  <c r="Q132" s="10"/>
      <c r="R132" s="14"/>
      <c r="S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0"/>
      <c r="Q133" s="10"/>
      <c r="R133" s="14"/>
      <c r="S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  <c r="Q134" s="10"/>
      <c r="R134" s="14"/>
      <c r="S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  <c r="Q135" s="10"/>
      <c r="R135" s="14"/>
      <c r="S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  <c r="Q136" s="10"/>
      <c r="R136" s="14"/>
      <c r="S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  <c r="Q137" s="10"/>
      <c r="R137" s="14"/>
      <c r="S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  <c r="Q138" s="10"/>
      <c r="R138" s="14"/>
      <c r="S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  <c r="Q139" s="10"/>
      <c r="R139" s="14"/>
      <c r="S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0"/>
      <c r="Q140" s="10"/>
      <c r="R140" s="14"/>
      <c r="S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  <c r="Q141" s="10"/>
      <c r="R141" s="14"/>
      <c r="S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  <c r="Q142" s="10"/>
      <c r="R142" s="14"/>
      <c r="S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0"/>
      <c r="Q143" s="10"/>
      <c r="R143" s="14"/>
      <c r="S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  <c r="Q144" s="10"/>
      <c r="R144" s="14"/>
      <c r="S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  <c r="Q145" s="10"/>
      <c r="R145" s="14"/>
      <c r="S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  <c r="Q146" s="10"/>
      <c r="R146" s="14"/>
      <c r="S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  <c r="Q147" s="10"/>
      <c r="R147" s="14"/>
      <c r="S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  <c r="Q148" s="10"/>
      <c r="R148" s="14"/>
      <c r="S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  <c r="Q149" s="10"/>
      <c r="R149" s="14"/>
      <c r="S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  <c r="Q150" s="10"/>
      <c r="R150" s="14"/>
      <c r="S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  <c r="Q151" s="10"/>
      <c r="R151" s="14"/>
      <c r="S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  <c r="Q152" s="10"/>
      <c r="R152" s="14"/>
      <c r="S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  <c r="Q153" s="10"/>
      <c r="R153" s="14"/>
      <c r="S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0"/>
      <c r="Q154" s="10"/>
      <c r="R154" s="14"/>
      <c r="S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  <c r="Q155" s="10"/>
      <c r="R155" s="14"/>
      <c r="S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  <c r="Q156" s="10"/>
      <c r="R156" s="14"/>
      <c r="S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  <c r="Q157" s="10"/>
      <c r="R157" s="14"/>
      <c r="S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0"/>
      <c r="Q158" s="10"/>
      <c r="R158" s="14"/>
      <c r="S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  <c r="Q159" s="10"/>
      <c r="R159" s="14"/>
      <c r="S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  <c r="Q160" s="10"/>
      <c r="R160" s="14"/>
      <c r="S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0"/>
      <c r="Q161" s="10"/>
      <c r="R161" s="14"/>
      <c r="S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  <c r="Q162" s="10"/>
      <c r="R162" s="14"/>
      <c r="S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  <c r="Q163" s="10"/>
      <c r="R163" s="14"/>
      <c r="S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  <c r="Q164" s="10"/>
      <c r="R164" s="14"/>
      <c r="S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  <c r="Q165" s="10"/>
      <c r="R165" s="14"/>
      <c r="S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  <c r="Q166" s="10"/>
      <c r="R166" s="14"/>
      <c r="S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  <c r="Q167" s="10"/>
      <c r="R167" s="14"/>
      <c r="S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0"/>
      <c r="Q168" s="10"/>
      <c r="R168" s="14"/>
      <c r="S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  <c r="Q169" s="10"/>
      <c r="R169" s="14"/>
      <c r="S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  <c r="Q170" s="10"/>
      <c r="R170" s="14"/>
      <c r="S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  <c r="Q171" s="10"/>
      <c r="R171" s="14"/>
      <c r="S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  <c r="Q172" s="10"/>
      <c r="R172" s="14"/>
      <c r="S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  <c r="Q173" s="10"/>
      <c r="R173" s="14"/>
      <c r="S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  <c r="Q174" s="10"/>
      <c r="R174" s="14"/>
      <c r="S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0"/>
      <c r="Q175" s="10"/>
      <c r="R175" s="14"/>
      <c r="S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  <c r="Q176" s="10"/>
      <c r="R176" s="14"/>
      <c r="S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  <c r="Q177" s="10"/>
      <c r="R177" s="14"/>
      <c r="S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  <c r="Q178" s="10"/>
      <c r="R178" s="14"/>
      <c r="S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  <c r="Q179" s="10"/>
      <c r="R179" s="14"/>
      <c r="S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  <c r="Q180" s="10"/>
      <c r="R180" s="14"/>
      <c r="S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  <c r="Q181" s="10"/>
      <c r="R181" s="14"/>
      <c r="S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0"/>
      <c r="Q182" s="10"/>
      <c r="R182" s="14"/>
      <c r="S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  <c r="Q183" s="10"/>
      <c r="R183" s="14"/>
      <c r="S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  <c r="Q184" s="10"/>
      <c r="R184" s="14"/>
      <c r="S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0"/>
      <c r="Q185" s="10"/>
      <c r="R185" s="14"/>
      <c r="S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  <c r="Q186" s="10"/>
      <c r="R186" s="14"/>
      <c r="S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  <c r="Q187" s="10"/>
      <c r="R187" s="14"/>
      <c r="S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  <c r="Q188" s="10"/>
      <c r="R188" s="14"/>
      <c r="S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0"/>
      <c r="Q189" s="10"/>
      <c r="R189" s="14"/>
      <c r="S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  <c r="Q190" s="10"/>
      <c r="R190" s="14"/>
      <c r="S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  <c r="Q191" s="10"/>
      <c r="R191" s="14"/>
      <c r="S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0"/>
      <c r="Q192" s="10"/>
      <c r="R192" s="14"/>
      <c r="S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  <c r="Q193" s="10"/>
      <c r="R193" s="14"/>
      <c r="S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  <c r="Q194" s="10"/>
      <c r="R194" s="14"/>
      <c r="S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  <c r="Q195" s="10"/>
      <c r="R195" s="14"/>
      <c r="S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0"/>
      <c r="Q196" s="10"/>
      <c r="R196" s="14"/>
      <c r="S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  <c r="Q197" s="10"/>
      <c r="R197" s="14"/>
      <c r="S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  <c r="Q198" s="10"/>
      <c r="R198" s="14"/>
      <c r="S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0"/>
      <c r="Q199" s="10"/>
      <c r="R199" s="14"/>
      <c r="S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  <c r="Q200" s="10"/>
      <c r="R200" s="14"/>
      <c r="S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  <c r="Q201" s="10"/>
      <c r="R201" s="14"/>
      <c r="S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  <c r="Q202" s="10"/>
      <c r="R202" s="14"/>
      <c r="S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0"/>
      <c r="Q203" s="10"/>
      <c r="R203" s="14"/>
      <c r="S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  <c r="Q204" s="10"/>
      <c r="R204" s="14"/>
      <c r="S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  <c r="Q205" s="10"/>
      <c r="R205" s="14"/>
      <c r="S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0"/>
      <c r="Q206" s="10"/>
      <c r="R206" s="14"/>
      <c r="S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  <c r="Q207" s="10"/>
      <c r="R207" s="14"/>
      <c r="S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  <c r="Q208" s="10"/>
      <c r="R208" s="14"/>
      <c r="S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  <c r="Q209" s="10"/>
      <c r="R209" s="14"/>
      <c r="S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0"/>
      <c r="Q210" s="10"/>
      <c r="R210" s="14"/>
      <c r="S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  <c r="Q211" s="10"/>
      <c r="R211" s="14"/>
      <c r="S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0"/>
      <c r="Q212" s="10"/>
      <c r="R212" s="14"/>
      <c r="S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0"/>
      <c r="Q213" s="10"/>
      <c r="R213" s="14"/>
      <c r="S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  <c r="Q214" s="10"/>
      <c r="R214" s="14"/>
      <c r="S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  <c r="Q215" s="10"/>
      <c r="R215" s="14"/>
      <c r="S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  <c r="Q216" s="10"/>
      <c r="R216" s="14"/>
      <c r="S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0"/>
      <c r="Q217" s="10"/>
      <c r="R217" s="14"/>
      <c r="S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  <c r="Q218" s="10"/>
      <c r="R218" s="14"/>
      <c r="S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  <c r="Q219" s="10"/>
      <c r="R219" s="14"/>
      <c r="S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  <c r="Q220" s="10"/>
      <c r="R220" s="14"/>
      <c r="S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0"/>
      <c r="Q221" s="10"/>
      <c r="R221" s="14"/>
      <c r="S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  <c r="Q222" s="10"/>
      <c r="R222" s="14"/>
      <c r="S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  <c r="Q223" s="10"/>
      <c r="R223" s="14"/>
      <c r="S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0"/>
      <c r="Q224" s="10"/>
      <c r="R224" s="14"/>
      <c r="S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  <c r="Q225" s="10"/>
      <c r="R225" s="14"/>
      <c r="S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  <c r="Q226" s="10"/>
      <c r="R226" s="14"/>
      <c r="S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  <c r="Q227" s="10"/>
      <c r="R227" s="14"/>
      <c r="S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  <c r="Q228" s="10"/>
      <c r="R228" s="14"/>
      <c r="S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0"/>
      <c r="Q229" s="10"/>
      <c r="R229" s="14"/>
      <c r="S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  <c r="Q230" s="10"/>
      <c r="R230" s="14"/>
      <c r="S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0"/>
      <c r="Q231" s="10"/>
      <c r="R231" s="14"/>
      <c r="S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  <c r="Q232" s="10"/>
      <c r="R232" s="14"/>
      <c r="S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  <c r="Q233" s="10"/>
      <c r="R233" s="14"/>
      <c r="S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  <c r="Q234" s="10"/>
      <c r="R234" s="14"/>
      <c r="S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0"/>
      <c r="Q235" s="10"/>
      <c r="R235" s="14"/>
      <c r="S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  <c r="Q236" s="10"/>
      <c r="R236" s="14"/>
      <c r="S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  <c r="Q237" s="10"/>
      <c r="R237" s="14"/>
      <c r="S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0"/>
      <c r="Q238" s="10"/>
      <c r="R238" s="14"/>
      <c r="S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0"/>
      <c r="Q239" s="10"/>
      <c r="R239" s="14"/>
      <c r="S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0"/>
      <c r="Q240" s="10"/>
      <c r="R240" s="14"/>
      <c r="S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0"/>
      <c r="Q241" s="10"/>
      <c r="R241" s="14"/>
      <c r="S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0"/>
      <c r="Q242" s="10"/>
      <c r="R242" s="14"/>
      <c r="S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0"/>
      <c r="Q243" s="10"/>
      <c r="R243" s="14"/>
      <c r="S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0"/>
      <c r="Q244" s="10"/>
      <c r="R244" s="14"/>
      <c r="S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0"/>
      <c r="Q245" s="10"/>
      <c r="R245" s="14"/>
      <c r="S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0"/>
      <c r="Q246" s="10"/>
      <c r="R246" s="14"/>
      <c r="S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0"/>
      <c r="Q247" s="10"/>
      <c r="R247" s="14"/>
      <c r="S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0"/>
      <c r="Q248" s="10"/>
      <c r="R248" s="14"/>
      <c r="S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0"/>
      <c r="Q249" s="10"/>
      <c r="R249" s="14"/>
      <c r="S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0"/>
      <c r="Q250" s="10"/>
      <c r="R250" s="14"/>
      <c r="S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0"/>
      <c r="Q251" s="10"/>
      <c r="R251" s="14"/>
      <c r="S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0"/>
      <c r="Q252" s="10"/>
      <c r="R252" s="14"/>
      <c r="S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0"/>
      <c r="Q253" s="10"/>
      <c r="R253" s="14"/>
      <c r="S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0"/>
      <c r="Q254" s="10"/>
      <c r="R254" s="14"/>
      <c r="S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0"/>
      <c r="Q255" s="10"/>
      <c r="R255" s="14"/>
      <c r="S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0"/>
      <c r="Q256" s="10"/>
      <c r="R256" s="14"/>
      <c r="S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0"/>
      <c r="Q257" s="10"/>
      <c r="R257" s="14"/>
      <c r="S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0"/>
      <c r="Q258" s="10"/>
      <c r="R258" s="14"/>
      <c r="S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0"/>
      <c r="Q259" s="10"/>
      <c r="R259" s="14"/>
      <c r="S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  <c r="Q260" s="10"/>
      <c r="R260" s="14"/>
      <c r="S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  <c r="Q261" s="10"/>
      <c r="R261" s="14"/>
      <c r="S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  <c r="Q262" s="10"/>
      <c r="R262" s="14"/>
      <c r="S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0"/>
      <c r="Q263" s="10"/>
      <c r="R263" s="14"/>
      <c r="S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  <c r="Q264" s="10"/>
      <c r="R264" s="14"/>
      <c r="S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  <c r="Q265" s="10"/>
      <c r="R265" s="14"/>
      <c r="S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0"/>
      <c r="Q266" s="10"/>
      <c r="R266" s="14"/>
      <c r="S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  <c r="Q267" s="10"/>
      <c r="R267" s="14"/>
      <c r="S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4"/>
      <c r="S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0"/>
      <c r="Q269" s="10"/>
      <c r="R269" s="14"/>
      <c r="S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  <c r="Q270" s="10"/>
      <c r="R270" s="14"/>
      <c r="S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  <c r="Q271" s="10"/>
      <c r="R271" s="14"/>
      <c r="S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  <c r="Q272" s="10"/>
      <c r="R272" s="14"/>
      <c r="S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0"/>
      <c r="Q273" s="10"/>
      <c r="R273" s="14"/>
      <c r="S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  <c r="Q274" s="10"/>
      <c r="R274" s="14"/>
      <c r="S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  <c r="Q275" s="10"/>
      <c r="R275" s="14"/>
      <c r="S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  <c r="Q276" s="10"/>
      <c r="R276" s="14"/>
      <c r="S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  <c r="Q277" s="10"/>
      <c r="R277" s="14"/>
      <c r="S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  <c r="Q278" s="10"/>
      <c r="R278" s="14"/>
      <c r="S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  <c r="Q279" s="10"/>
      <c r="R279" s="14"/>
      <c r="S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0"/>
      <c r="Q280" s="10"/>
      <c r="R280" s="14"/>
      <c r="S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  <c r="Q281" s="10"/>
      <c r="R281" s="14"/>
      <c r="S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  <c r="Q282" s="10"/>
      <c r="R282" s="14"/>
      <c r="S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0"/>
      <c r="Q283" s="10"/>
      <c r="R283" s="14"/>
      <c r="S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  <c r="Q284" s="10"/>
      <c r="R284" s="14"/>
      <c r="S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  <c r="Q285" s="10"/>
      <c r="R285" s="14"/>
      <c r="S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  <c r="Q286" s="10"/>
      <c r="R286" s="14"/>
      <c r="S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  <c r="Q287" s="10"/>
      <c r="R287" s="14"/>
      <c r="S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  <c r="Q288" s="10"/>
      <c r="R288" s="14"/>
      <c r="S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  <c r="Q289" s="10"/>
      <c r="R289" s="14"/>
      <c r="S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  <c r="Q290" s="10"/>
      <c r="R290" s="14"/>
      <c r="S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  <c r="Q291" s="10"/>
      <c r="R291" s="14"/>
      <c r="S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  <c r="Q292" s="10"/>
      <c r="R292" s="14"/>
      <c r="S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  <c r="Q293" s="10"/>
      <c r="R293" s="14"/>
      <c r="S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0"/>
      <c r="Q294" s="10"/>
      <c r="R294" s="14"/>
      <c r="S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  <c r="Q295" s="10"/>
      <c r="R295" s="14"/>
      <c r="S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  <c r="Q296" s="10"/>
      <c r="R296" s="14"/>
      <c r="S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  <c r="Q297" s="10"/>
      <c r="R297" s="14"/>
      <c r="S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  <c r="Q298" s="10"/>
      <c r="R298" s="14"/>
      <c r="S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  <c r="Q299" s="10"/>
      <c r="R299" s="14"/>
      <c r="S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  <c r="Q300" s="10"/>
      <c r="R300" s="14"/>
      <c r="S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0"/>
      <c r="Q301" s="10"/>
      <c r="R301" s="14"/>
      <c r="S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  <c r="Q302" s="10"/>
      <c r="R302" s="14"/>
      <c r="S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  <c r="Q303" s="10"/>
      <c r="R303" s="14"/>
      <c r="S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  <c r="Q304" s="10"/>
      <c r="R304" s="14"/>
      <c r="S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  <c r="Q305" s="10"/>
      <c r="R305" s="14"/>
      <c r="S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0"/>
      <c r="Q306" s="10"/>
      <c r="R306" s="14"/>
      <c r="S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  <c r="Q307" s="10"/>
      <c r="R307" s="14"/>
      <c r="S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0"/>
      <c r="Q308" s="10"/>
      <c r="R308" s="14"/>
      <c r="S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  <c r="Q309" s="10"/>
      <c r="R309" s="14"/>
      <c r="S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  <c r="Q310" s="10"/>
      <c r="R310" s="14"/>
      <c r="S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  <c r="Q311" s="10"/>
      <c r="R311" s="14"/>
      <c r="S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  <c r="Q312" s="10"/>
      <c r="R312" s="14"/>
      <c r="S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0"/>
      <c r="Q313" s="10"/>
      <c r="R313" s="14"/>
      <c r="S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  <c r="Q314" s="10"/>
      <c r="R314" s="14"/>
      <c r="S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0"/>
      <c r="Q315" s="10"/>
      <c r="R315" s="14"/>
      <c r="S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0"/>
      <c r="Q316" s="10"/>
      <c r="R316" s="14"/>
      <c r="S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0"/>
      <c r="Q317" s="10"/>
      <c r="R317" s="14"/>
      <c r="S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0"/>
      <c r="Q318" s="10"/>
      <c r="R318" s="14"/>
      <c r="S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0"/>
      <c r="Q319" s="10"/>
      <c r="R319" s="14"/>
      <c r="S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0"/>
      <c r="Q320" s="10"/>
      <c r="R320" s="14"/>
      <c r="S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0"/>
      <c r="Q321" s="10"/>
      <c r="R321" s="14"/>
      <c r="S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0"/>
      <c r="Q322" s="10"/>
      <c r="R322" s="14"/>
      <c r="S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0"/>
      <c r="Q323" s="10"/>
      <c r="R323" s="14"/>
      <c r="S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0"/>
      <c r="Q324" s="10"/>
      <c r="R324" s="14"/>
      <c r="S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0"/>
      <c r="Q325" s="10"/>
      <c r="R325" s="14"/>
      <c r="S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0"/>
      <c r="Q326" s="10"/>
      <c r="R326" s="14"/>
      <c r="S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0"/>
      <c r="Q327" s="10"/>
      <c r="R327" s="14"/>
      <c r="S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0"/>
      <c r="Q328" s="10"/>
      <c r="R328" s="14"/>
      <c r="S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0"/>
      <c r="Q329" s="10"/>
      <c r="R329" s="14"/>
      <c r="S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  <c r="Q330" s="10"/>
      <c r="R330" s="14"/>
      <c r="S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  <c r="Q331" s="10"/>
      <c r="R331" s="14"/>
      <c r="S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  <c r="Q332" s="10"/>
      <c r="R332" s="14"/>
      <c r="S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0"/>
      <c r="Q333" s="10"/>
      <c r="R333" s="14"/>
      <c r="S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  <c r="Q334" s="10"/>
      <c r="R334" s="14"/>
      <c r="S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  <c r="Q335" s="10"/>
      <c r="R335" s="14"/>
      <c r="S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0"/>
      <c r="Q336" s="10"/>
      <c r="R336" s="14"/>
      <c r="S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  <c r="Q337" s="10"/>
      <c r="R337" s="14"/>
      <c r="S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  <c r="Q338" s="10"/>
      <c r="R338" s="14"/>
      <c r="S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0"/>
      <c r="Q339" s="10"/>
      <c r="R339" s="14"/>
      <c r="S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  <c r="Q340" s="10"/>
      <c r="R340" s="14"/>
      <c r="S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  <c r="Q341" s="10"/>
      <c r="R341" s="14"/>
      <c r="S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  <c r="Q342" s="10"/>
      <c r="R342" s="14"/>
      <c r="S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0"/>
      <c r="Q343" s="10"/>
      <c r="R343" s="14"/>
      <c r="S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  <c r="Q344" s="10"/>
      <c r="R344" s="14"/>
      <c r="S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  <c r="Q345" s="10"/>
      <c r="R345" s="14"/>
      <c r="S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  <c r="Q346" s="10"/>
      <c r="R346" s="14"/>
      <c r="S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  <c r="Q347" s="10"/>
      <c r="R347" s="14"/>
      <c r="S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  <c r="Q348" s="10"/>
      <c r="R348" s="14"/>
      <c r="S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  <c r="Q349" s="10"/>
      <c r="R349" s="14"/>
      <c r="S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0"/>
      <c r="Q350" s="10"/>
      <c r="R350" s="14"/>
      <c r="S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  <c r="Q351" s="10"/>
      <c r="R351" s="14"/>
      <c r="S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  <c r="Q352" s="10"/>
      <c r="R352" s="14"/>
      <c r="S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0"/>
      <c r="Q353" s="10"/>
      <c r="R353" s="14"/>
      <c r="S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  <c r="Q354" s="10"/>
      <c r="R354" s="14"/>
      <c r="S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  <c r="Q355" s="10"/>
      <c r="R355" s="14"/>
      <c r="S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  <c r="Q356" s="10"/>
      <c r="R356" s="14"/>
      <c r="S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0"/>
      <c r="Q357" s="10"/>
      <c r="R357" s="14"/>
      <c r="S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  <c r="Q358" s="10"/>
      <c r="R358" s="14"/>
      <c r="S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  <c r="Q359" s="10"/>
      <c r="R359" s="14"/>
      <c r="S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  <c r="Q360" s="10"/>
      <c r="R360" s="14"/>
      <c r="S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0"/>
      <c r="Q361" s="10"/>
      <c r="R361" s="14"/>
      <c r="S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4"/>
      <c r="S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4"/>
      <c r="S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0"/>
      <c r="Q364" s="10"/>
      <c r="R364" s="14"/>
      <c r="S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4"/>
      <c r="S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4"/>
      <c r="S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0"/>
      <c r="Q367" s="10"/>
      <c r="R367" s="14"/>
      <c r="S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0"/>
      <c r="Q368" s="10"/>
      <c r="R368" s="14"/>
      <c r="S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4"/>
      <c r="S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4"/>
      <c r="S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0"/>
      <c r="Q371" s="10"/>
      <c r="R371" s="14"/>
      <c r="S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0"/>
      <c r="Q372" s="10"/>
      <c r="R372" s="14"/>
      <c r="S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0"/>
      <c r="Q373" s="10"/>
      <c r="R373" s="14"/>
      <c r="S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0"/>
      <c r="Q374" s="10"/>
      <c r="R374" s="14"/>
      <c r="S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0"/>
      <c r="Q375" s="10"/>
      <c r="R375" s="14"/>
      <c r="S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0"/>
      <c r="Q376" s="10"/>
      <c r="R376" s="14"/>
      <c r="S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0"/>
      <c r="Q377" s="10"/>
      <c r="R377" s="14"/>
      <c r="S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0"/>
      <c r="Q378" s="10"/>
      <c r="R378" s="14"/>
      <c r="S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0"/>
      <c r="Q379" s="10"/>
      <c r="R379" s="14"/>
      <c r="S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0"/>
      <c r="Q380" s="10"/>
      <c r="R380" s="14"/>
      <c r="S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0"/>
      <c r="Q381" s="10"/>
      <c r="R381" s="14"/>
      <c r="S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0"/>
      <c r="Q382" s="10"/>
      <c r="R382" s="14"/>
      <c r="S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0"/>
      <c r="Q383" s="10"/>
      <c r="R383" s="14"/>
      <c r="S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0"/>
      <c r="Q384" s="10"/>
      <c r="R384" s="14"/>
      <c r="S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0"/>
      <c r="Q385" s="10"/>
      <c r="R385" s="14"/>
      <c r="S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0"/>
      <c r="Q386" s="10"/>
      <c r="R386" s="14"/>
      <c r="S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0"/>
      <c r="Q387" s="10"/>
      <c r="R387" s="14"/>
      <c r="S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0"/>
      <c r="Q388" s="10"/>
      <c r="R388" s="14"/>
      <c r="S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0"/>
      <c r="Q389" s="10"/>
      <c r="R389" s="14"/>
      <c r="S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0"/>
      <c r="Q390" s="10"/>
      <c r="R390" s="14"/>
      <c r="S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0"/>
      <c r="Q391" s="10"/>
      <c r="R391" s="14"/>
      <c r="S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0"/>
      <c r="Q392" s="10"/>
      <c r="R392" s="14"/>
      <c r="S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0"/>
      <c r="Q393" s="10"/>
      <c r="R393" s="14"/>
      <c r="S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0"/>
      <c r="Q394" s="10"/>
      <c r="R394" s="14"/>
      <c r="S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0"/>
      <c r="Q395" s="10"/>
      <c r="R395" s="14"/>
      <c r="S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0"/>
      <c r="Q396" s="10"/>
      <c r="R396" s="14"/>
      <c r="S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0"/>
      <c r="Q397" s="10"/>
      <c r="R397" s="14"/>
      <c r="S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0"/>
      <c r="Q398" s="10"/>
      <c r="R398" s="14"/>
      <c r="S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0"/>
      <c r="Q399" s="10"/>
      <c r="R399" s="14"/>
      <c r="S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0"/>
      <c r="Q400" s="10"/>
      <c r="R400" s="14"/>
      <c r="S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0"/>
      <c r="Q401" s="10"/>
      <c r="R401" s="14"/>
      <c r="S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0"/>
      <c r="Q402" s="10"/>
      <c r="R402" s="14"/>
      <c r="S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0"/>
      <c r="Q403" s="10"/>
      <c r="R403" s="14"/>
      <c r="S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0"/>
      <c r="Q404" s="10"/>
      <c r="R404" s="14"/>
      <c r="S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0"/>
      <c r="Q405" s="10"/>
      <c r="R405" s="14"/>
      <c r="S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0"/>
      <c r="Q406" s="10"/>
      <c r="R406" s="14"/>
      <c r="S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0"/>
      <c r="Q407" s="10"/>
      <c r="R407" s="14"/>
      <c r="S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0"/>
      <c r="Q408" s="10"/>
      <c r="R408" s="14"/>
      <c r="S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0"/>
      <c r="Q409" s="10"/>
      <c r="R409" s="14"/>
      <c r="S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0"/>
      <c r="Q410" s="10"/>
      <c r="R410" s="14"/>
      <c r="S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0"/>
      <c r="Q411" s="10"/>
      <c r="R411" s="14"/>
      <c r="S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0"/>
      <c r="Q412" s="10"/>
      <c r="R412" s="14"/>
      <c r="S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0"/>
      <c r="Q413" s="10"/>
      <c r="R413" s="14"/>
      <c r="S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0"/>
      <c r="Q414" s="10"/>
      <c r="R414" s="14"/>
      <c r="S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0"/>
      <c r="Q415" s="10"/>
      <c r="R415" s="14"/>
      <c r="S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0"/>
      <c r="Q416" s="10"/>
      <c r="R416" s="14"/>
      <c r="S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0"/>
      <c r="Q417" s="10"/>
      <c r="R417" s="14"/>
      <c r="S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0"/>
      <c r="Q418" s="10"/>
      <c r="R418" s="14"/>
      <c r="S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0"/>
      <c r="Q419" s="10"/>
      <c r="R419" s="14"/>
      <c r="S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0"/>
      <c r="Q420" s="10"/>
      <c r="R420" s="14"/>
      <c r="S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0"/>
      <c r="Q421" s="10"/>
      <c r="R421" s="14"/>
      <c r="S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0"/>
      <c r="Q422" s="10"/>
      <c r="R422" s="14"/>
      <c r="S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0"/>
      <c r="Q423" s="10"/>
      <c r="R423" s="14"/>
      <c r="S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0"/>
      <c r="Q424" s="10"/>
      <c r="R424" s="14"/>
      <c r="S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0"/>
      <c r="Q425" s="10"/>
      <c r="R425" s="14"/>
      <c r="S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0"/>
      <c r="Q426" s="10"/>
      <c r="R426" s="14"/>
      <c r="S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0"/>
      <c r="Q427" s="10"/>
      <c r="R427" s="14"/>
      <c r="S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0"/>
      <c r="Q428" s="10"/>
      <c r="R428" s="14"/>
      <c r="S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0"/>
      <c r="Q429" s="10"/>
      <c r="R429" s="14"/>
      <c r="S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0"/>
      <c r="Q430" s="10"/>
      <c r="R430" s="14"/>
      <c r="S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0"/>
      <c r="Q431" s="10"/>
      <c r="R431" s="14"/>
      <c r="S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0"/>
      <c r="Q432" s="10"/>
      <c r="R432" s="14"/>
      <c r="S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0"/>
      <c r="Q433" s="10"/>
      <c r="R433" s="14"/>
      <c r="S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0"/>
      <c r="Q434" s="10"/>
      <c r="R434" s="14"/>
      <c r="S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0"/>
      <c r="Q435" s="10"/>
      <c r="R435" s="14"/>
      <c r="S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0"/>
      <c r="Q436" s="10"/>
      <c r="R436" s="14"/>
      <c r="S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0"/>
      <c r="Q437" s="10"/>
      <c r="R437" s="14"/>
      <c r="S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0"/>
      <c r="Q438" s="10"/>
      <c r="R438" s="14"/>
      <c r="S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0"/>
      <c r="Q439" s="10"/>
      <c r="R439" s="14"/>
      <c r="S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4"/>
      <c r="S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4"/>
      <c r="S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0"/>
      <c r="Q442" s="10"/>
      <c r="R442" s="14"/>
      <c r="S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4"/>
      <c r="S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4"/>
      <c r="S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0"/>
      <c r="Q445" s="10"/>
      <c r="R445" s="14"/>
      <c r="S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0"/>
      <c r="Q446" s="10"/>
      <c r="R446" s="14"/>
      <c r="S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4"/>
      <c r="S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4"/>
      <c r="S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0"/>
      <c r="Q449" s="10"/>
      <c r="R449" s="14"/>
      <c r="S449" s="14"/>
    </row>
  </sheetData>
  <mergeCells count="57">
    <mergeCell ref="E69:F69"/>
    <mergeCell ref="E68:F68"/>
    <mergeCell ref="E67:F67"/>
    <mergeCell ref="E66:F66"/>
    <mergeCell ref="E65:F65"/>
    <mergeCell ref="E64:F64"/>
    <mergeCell ref="E63:F63"/>
    <mergeCell ref="P15:Q15"/>
    <mergeCell ref="I15:J15"/>
    <mergeCell ref="A15:B15"/>
    <mergeCell ref="G15:H15"/>
    <mergeCell ref="I7:J7"/>
    <mergeCell ref="E15:F15"/>
    <mergeCell ref="G7:H7"/>
    <mergeCell ref="E7:F7"/>
    <mergeCell ref="I6:J6"/>
    <mergeCell ref="G6:H6"/>
    <mergeCell ref="I5:J5"/>
    <mergeCell ref="G5:H5"/>
    <mergeCell ref="I4:J4"/>
    <mergeCell ref="G4:H4"/>
    <mergeCell ref="I3:J3"/>
    <mergeCell ref="G3:H3"/>
    <mergeCell ref="I2:J2"/>
    <mergeCell ref="G2:H2"/>
    <mergeCell ref="P1:Q1"/>
    <mergeCell ref="G1:J1"/>
    <mergeCell ref="G69:H69"/>
    <mergeCell ref="G66:H66"/>
    <mergeCell ref="E4:F4"/>
    <mergeCell ref="A67:B67"/>
    <mergeCell ref="G68:H68"/>
    <mergeCell ref="E6:F6"/>
    <mergeCell ref="A69:B69"/>
    <mergeCell ref="G67:H67"/>
    <mergeCell ref="E5:F5"/>
    <mergeCell ref="A68:B68"/>
    <mergeCell ref="I63:J63"/>
    <mergeCell ref="E3:F3"/>
    <mergeCell ref="A66:B66"/>
    <mergeCell ref="G65:H65"/>
    <mergeCell ref="G64:H64"/>
    <mergeCell ref="E2:F2"/>
    <mergeCell ref="A65:B65"/>
    <mergeCell ref="I66:J66"/>
    <mergeCell ref="G63:H63"/>
    <mergeCell ref="A64:B64"/>
    <mergeCell ref="P4:Q4"/>
    <mergeCell ref="E1:F1"/>
    <mergeCell ref="I65:J65"/>
    <mergeCell ref="A63:B63"/>
    <mergeCell ref="M15:N15"/>
    <mergeCell ref="I64:J64"/>
    <mergeCell ref="K15:L15"/>
    <mergeCell ref="I69:J69"/>
    <mergeCell ref="I67:J67"/>
    <mergeCell ref="I68:J68"/>
  </mergeCells>
  <pageMargins left="0.275591" right="0.275591" top="0.866142" bottom="0.590551" header="0.354331" footer="0.35433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9"/>
  <sheetViews>
    <sheetView workbookViewId="0" showGridLines="0" defaultGridColor="1"/>
  </sheetViews>
  <sheetFormatPr defaultColWidth="11.5" defaultRowHeight="12.75" customHeight="1" outlineLevelRow="0" outlineLevelCol="0"/>
  <cols>
    <col min="1" max="1" width="4.5" style="121" customWidth="1"/>
    <col min="2" max="2" width="4.5" style="121" customWidth="1"/>
    <col min="3" max="3" width="15.3516" style="121" customWidth="1"/>
    <col min="4" max="4" width="15.3516" style="121" customWidth="1"/>
    <col min="5" max="5" width="3.35156" style="121" customWidth="1"/>
    <col min="6" max="6" width="3.35156" style="121" customWidth="1"/>
    <col min="7" max="7" width="3.35156" style="121" customWidth="1"/>
    <col min="8" max="8" width="3.35156" style="121" customWidth="1"/>
    <col min="9" max="9" width="3.35156" style="121" customWidth="1"/>
    <col min="10" max="10" width="3.35156" style="121" customWidth="1"/>
    <col min="11" max="11" width="3.35156" style="121" customWidth="1"/>
    <col min="12" max="12" width="3.35156" style="121" customWidth="1"/>
    <col min="13" max="13" width="3.35156" style="121" customWidth="1"/>
    <col min="14" max="14" width="3.35156" style="121" customWidth="1"/>
    <col min="15" max="15" width="15.6719" style="121" customWidth="1"/>
    <col min="16" max="16" width="5.5" style="121" customWidth="1"/>
    <col min="17" max="17" width="5.5" style="121" customWidth="1"/>
    <col min="18" max="18" width="11.5" style="121" customWidth="1"/>
    <col min="19" max="19" width="11.5" style="121" customWidth="1"/>
    <col min="20" max="256" width="11.5" style="121" customWidth="1"/>
  </cols>
  <sheetData>
    <row r="1" ht="16.5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s="5"/>
      <c r="G1" t="s" s="6">
        <v>5</v>
      </c>
      <c r="H1" s="7"/>
      <c r="I1" s="7"/>
      <c r="J1" s="8"/>
      <c r="K1" s="9"/>
      <c r="L1" s="10"/>
      <c r="M1" s="10"/>
      <c r="N1" s="10"/>
      <c r="O1" t="s" s="11">
        <v>6</v>
      </c>
      <c r="P1" s="12">
        <v>43057</v>
      </c>
      <c r="Q1" s="13"/>
      <c r="R1" s="14"/>
      <c r="S1" s="14"/>
    </row>
    <row r="2" ht="13.7" customHeight="1">
      <c r="A2" s="15">
        <v>1</v>
      </c>
      <c r="B2" s="16"/>
      <c r="C2" t="s" s="17">
        <v>26</v>
      </c>
      <c r="D2" t="s" s="17">
        <v>8</v>
      </c>
      <c r="E2" s="18">
        <f>COUNTIF($O$16:$O$30,C2)</f>
        <v>0</v>
      </c>
      <c r="F2" s="19"/>
      <c r="G2" s="18">
        <f>SUM(P16,P19,P22,P25,P28)</f>
        <v>0</v>
      </c>
      <c r="H2" s="19"/>
      <c r="I2" s="18">
        <f>SUM(Q16,Q19,Q22,Q25,Q28)</f>
        <v>15</v>
      </c>
      <c r="J2" s="20"/>
      <c r="K2" s="9"/>
      <c r="L2" s="10"/>
      <c r="M2" s="10"/>
      <c r="N2" s="10"/>
      <c r="O2" s="14"/>
      <c r="P2" s="10"/>
      <c r="Q2" s="10"/>
      <c r="R2" s="14"/>
      <c r="S2" s="14"/>
    </row>
    <row r="3" ht="13.7" customHeight="1">
      <c r="A3" s="21">
        <v>2</v>
      </c>
      <c r="B3" s="22"/>
      <c r="C3" t="s" s="23">
        <v>27</v>
      </c>
      <c r="D3" t="s" s="23">
        <v>8</v>
      </c>
      <c r="E3" s="24">
        <f>COUNTIF($O$16:$O$30,C3)</f>
        <v>1</v>
      </c>
      <c r="F3" s="25"/>
      <c r="G3" s="24">
        <f>SUM(P17,P20,P23,P26,Q28)</f>
        <v>5</v>
      </c>
      <c r="H3" s="25"/>
      <c r="I3" s="24">
        <f>SUM(Q17,Q20,Q23,Q26,P28)</f>
        <v>12</v>
      </c>
      <c r="J3" s="26"/>
      <c r="K3" s="9"/>
      <c r="L3" s="10"/>
      <c r="M3" s="10"/>
      <c r="N3" s="10"/>
      <c r="O3" s="27"/>
      <c r="P3" s="10"/>
      <c r="Q3" s="10"/>
      <c r="R3" s="14"/>
      <c r="S3" s="14"/>
    </row>
    <row r="4" ht="12.75" customHeight="1">
      <c r="A4" s="21">
        <v>3</v>
      </c>
      <c r="B4" s="22"/>
      <c r="C4" t="s" s="23">
        <v>28</v>
      </c>
      <c r="D4" t="s" s="23">
        <v>10</v>
      </c>
      <c r="E4" s="24">
        <f>COUNTIF($O$16:$O$30,C4)</f>
        <v>3</v>
      </c>
      <c r="F4" s="25"/>
      <c r="G4" s="24">
        <f>SUM(P18,Q20,P24,Q25,P29)</f>
        <v>10</v>
      </c>
      <c r="H4" s="25"/>
      <c r="I4" s="24">
        <f>SUM(Q18,P20,Q24,P25,Q29)</f>
        <v>7</v>
      </c>
      <c r="J4" s="26"/>
      <c r="K4" s="9"/>
      <c r="L4" s="10"/>
      <c r="M4" s="10"/>
      <c r="N4" s="10"/>
      <c r="O4" t="s" s="28">
        <v>29</v>
      </c>
      <c r="P4" t="s" s="29">
        <v>14</v>
      </c>
      <c r="Q4" s="10"/>
      <c r="R4" s="14"/>
      <c r="S4" s="14"/>
    </row>
    <row r="5" ht="12.75" customHeight="1">
      <c r="A5" s="21">
        <v>4</v>
      </c>
      <c r="B5" s="22"/>
      <c r="C5" t="s" s="23">
        <v>30</v>
      </c>
      <c r="D5" t="s" s="23">
        <v>10</v>
      </c>
      <c r="E5" s="24">
        <f>COUNTIF($O$16:$O$30,C5)</f>
        <v>2</v>
      </c>
      <c r="F5" s="25"/>
      <c r="G5" s="24">
        <f>SUM(Q18,P21,Q22,Q26,P30)</f>
        <v>9</v>
      </c>
      <c r="H5" s="25"/>
      <c r="I5" s="24">
        <f>SUM(P18,Q21,P22,P26,Q30)</f>
        <v>9</v>
      </c>
      <c r="J5" s="26"/>
      <c r="K5" s="9"/>
      <c r="L5" s="10"/>
      <c r="M5" s="10"/>
      <c r="N5" s="10"/>
      <c r="O5" s="14"/>
      <c r="P5" s="27"/>
      <c r="Q5" s="10"/>
      <c r="R5" s="14"/>
      <c r="S5" s="14"/>
    </row>
    <row r="6" ht="12.75" customHeight="1">
      <c r="A6" s="21">
        <v>5</v>
      </c>
      <c r="B6" s="22"/>
      <c r="C6" t="s" s="23">
        <v>31</v>
      </c>
      <c r="D6" t="s" s="23">
        <v>16</v>
      </c>
      <c r="E6" s="24">
        <f>COUNTIF($O$16:$O$30,C6)</f>
        <v>4</v>
      </c>
      <c r="F6" s="25"/>
      <c r="G6" s="24">
        <f>SUM(Q17,Q19,Q24,P27,Q30)</f>
        <v>12</v>
      </c>
      <c r="H6" s="25"/>
      <c r="I6" s="24">
        <f>SUM(P17,P19,P24,Q27,P30)</f>
        <v>8</v>
      </c>
      <c r="J6" s="26"/>
      <c r="K6" s="9"/>
      <c r="L6" s="10"/>
      <c r="M6" s="10"/>
      <c r="N6" s="10"/>
      <c r="O6" s="14"/>
      <c r="P6" s="14"/>
      <c r="Q6" s="14"/>
      <c r="R6" s="14"/>
      <c r="S6" s="14"/>
    </row>
    <row r="7" ht="13.5" customHeight="1">
      <c r="A7" s="30">
        <v>6</v>
      </c>
      <c r="B7" s="31"/>
      <c r="C7" t="s" s="122">
        <v>32</v>
      </c>
      <c r="D7" t="s" s="122">
        <v>16</v>
      </c>
      <c r="E7" s="33">
        <f>COUNTIF($O$16:$O$30,C7)</f>
        <v>5</v>
      </c>
      <c r="F7" s="34"/>
      <c r="G7" s="33">
        <f>SUM(Q16,Q21,Q23,Q27,Q29)</f>
        <v>15</v>
      </c>
      <c r="H7" s="34"/>
      <c r="I7" s="33">
        <f>SUM(P16,P21,P23,P27,P29)</f>
        <v>0</v>
      </c>
      <c r="J7" s="35"/>
      <c r="K7" s="9"/>
      <c r="L7" s="10"/>
      <c r="M7" s="10"/>
      <c r="N7" s="10"/>
      <c r="O7" s="14"/>
      <c r="P7" s="14"/>
      <c r="Q7" s="14"/>
      <c r="R7" s="14"/>
      <c r="S7" s="14"/>
    </row>
    <row r="8" ht="8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ht="8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8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8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8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9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14"/>
      <c r="S14" s="14"/>
    </row>
    <row r="15" ht="14.25" customHeight="1">
      <c r="A15" t="s" s="39">
        <v>18</v>
      </c>
      <c r="B15" s="40"/>
      <c r="C15" t="s" s="41">
        <v>19</v>
      </c>
      <c r="D15" t="s" s="42">
        <v>19</v>
      </c>
      <c r="E15" s="43">
        <v>1</v>
      </c>
      <c r="F15" s="40"/>
      <c r="G15" s="43">
        <v>2</v>
      </c>
      <c r="H15" s="40"/>
      <c r="I15" s="43">
        <v>3</v>
      </c>
      <c r="J15" s="40"/>
      <c r="K15" s="44">
        <v>4</v>
      </c>
      <c r="L15" s="45"/>
      <c r="M15" s="46">
        <v>5</v>
      </c>
      <c r="N15" s="47"/>
      <c r="O15" t="s" s="48">
        <v>20</v>
      </c>
      <c r="P15" t="s" s="49">
        <v>5</v>
      </c>
      <c r="Q15" s="50"/>
      <c r="R15" s="51"/>
      <c r="S15" s="14"/>
    </row>
    <row r="16" ht="12.75" customHeight="1">
      <c r="A16" s="21">
        <f>A2</f>
        <v>1</v>
      </c>
      <c r="B16" s="52">
        <f>A7</f>
        <v>6</v>
      </c>
      <c r="C16" t="s" s="53">
        <f>C2</f>
        <v>26</v>
      </c>
      <c r="D16" t="s" s="62">
        <f>C7</f>
        <v>32</v>
      </c>
      <c r="E16" s="63">
        <v>2</v>
      </c>
      <c r="F16" s="64">
        <v>11</v>
      </c>
      <c r="G16" s="63">
        <v>3</v>
      </c>
      <c r="H16" s="64">
        <v>11</v>
      </c>
      <c r="I16" s="63">
        <v>1</v>
      </c>
      <c r="J16" s="64">
        <v>11</v>
      </c>
      <c r="K16" s="57"/>
      <c r="L16" s="58"/>
      <c r="M16" s="57"/>
      <c r="N16" s="58"/>
      <c r="O16" t="s" s="59">
        <f>IF(AND(P16&lt;3,Q16&lt;3),"",IF(P16=3,C16,D16))</f>
        <v>32</v>
      </c>
      <c r="P16" s="60">
        <f>(E16&gt;F16)+(G16&gt;H16)+(I16&gt;J16)+(K16&gt;L16)+(M16&gt;N16)</f>
        <v>0</v>
      </c>
      <c r="Q16" s="61">
        <f>(E16&lt;F16)+(G16&lt;H16)+(I16&lt;J16)+(K16&lt;L16)+(M16&lt;N16)</f>
        <v>3</v>
      </c>
      <c r="R16" s="51"/>
      <c r="S16" s="14"/>
    </row>
    <row r="17" ht="12.75" customHeight="1">
      <c r="A17" s="21">
        <f>A3</f>
        <v>2</v>
      </c>
      <c r="B17" s="52">
        <f>A6</f>
        <v>5</v>
      </c>
      <c r="C17" t="s" s="53">
        <f>C3</f>
        <v>27</v>
      </c>
      <c r="D17" t="s" s="62">
        <f>C6</f>
        <v>31</v>
      </c>
      <c r="E17" s="63">
        <v>6</v>
      </c>
      <c r="F17" s="64">
        <v>11</v>
      </c>
      <c r="G17" s="63">
        <v>11</v>
      </c>
      <c r="H17" s="64">
        <v>7</v>
      </c>
      <c r="I17" s="63">
        <v>10</v>
      </c>
      <c r="J17" s="64">
        <v>12</v>
      </c>
      <c r="K17" s="63">
        <v>11</v>
      </c>
      <c r="L17" s="64">
        <v>9</v>
      </c>
      <c r="M17" s="63">
        <v>10</v>
      </c>
      <c r="N17" s="64">
        <v>12</v>
      </c>
      <c r="O17" t="s" s="59">
        <f>IF(AND(P17&lt;3,Q17&lt;3),"",IF(P17=3,C17,D17))</f>
        <v>31</v>
      </c>
      <c r="P17" s="65">
        <f>(E17&gt;F17)+(G17&gt;H17)+(I17&gt;J17)+(K17&gt;L17)+(M17&gt;N17)</f>
        <v>2</v>
      </c>
      <c r="Q17" s="61">
        <f>(E17&lt;F17)+(G17&lt;H17)+(I17&lt;J17)+(K17&lt;L17)+(M17&lt;N17)</f>
        <v>3</v>
      </c>
      <c r="R17" s="51"/>
      <c r="S17" s="14"/>
    </row>
    <row r="18" ht="13.5" customHeight="1">
      <c r="A18" s="21">
        <f>A4</f>
        <v>3</v>
      </c>
      <c r="B18" s="52">
        <f>A5</f>
        <v>4</v>
      </c>
      <c r="C18" t="s" s="53">
        <f>C4</f>
        <v>28</v>
      </c>
      <c r="D18" t="s" s="62">
        <f>C5</f>
        <v>30</v>
      </c>
      <c r="E18" s="66">
        <v>11</v>
      </c>
      <c r="F18" s="67">
        <v>8</v>
      </c>
      <c r="G18" s="66">
        <v>11</v>
      </c>
      <c r="H18" s="67">
        <v>4</v>
      </c>
      <c r="I18" s="66">
        <v>6</v>
      </c>
      <c r="J18" s="67">
        <v>11</v>
      </c>
      <c r="K18" s="66">
        <v>11</v>
      </c>
      <c r="L18" s="67">
        <v>5</v>
      </c>
      <c r="M18" s="68"/>
      <c r="N18" s="69"/>
      <c r="O18" t="s" s="59">
        <f>IF(AND(P18&lt;3,Q18&lt;3),"",IF(P18=3,C18,D18))</f>
        <v>28</v>
      </c>
      <c r="P18" s="65">
        <f>(E18&gt;F18)+(G18&gt;H18)+(I18&gt;J18)+(K18&gt;L18)+(M18&gt;N18)</f>
        <v>3</v>
      </c>
      <c r="Q18" s="61">
        <f>(E18&lt;F18)+(G18&lt;H18)+(I18&lt;J18)+(K18&lt;L18)+(M18&lt;N18)</f>
        <v>1</v>
      </c>
      <c r="R18" s="51"/>
      <c r="S18" s="14"/>
    </row>
    <row r="19" ht="12.75" customHeight="1">
      <c r="A19" s="21">
        <f>A2</f>
        <v>1</v>
      </c>
      <c r="B19" s="52">
        <f>A6</f>
        <v>5</v>
      </c>
      <c r="C19" t="s" s="53">
        <f>C2</f>
        <v>26</v>
      </c>
      <c r="D19" t="s" s="62">
        <f>C6</f>
        <v>31</v>
      </c>
      <c r="E19" s="70">
        <v>7</v>
      </c>
      <c r="F19" s="71">
        <v>11</v>
      </c>
      <c r="G19" s="70">
        <v>5</v>
      </c>
      <c r="H19" s="71">
        <v>11</v>
      </c>
      <c r="I19" s="70">
        <v>6</v>
      </c>
      <c r="J19" s="71">
        <v>11</v>
      </c>
      <c r="K19" s="57"/>
      <c r="L19" s="58"/>
      <c r="M19" s="57"/>
      <c r="N19" s="58"/>
      <c r="O19" t="s" s="59">
        <f>IF(AND(P19&lt;3,Q19&lt;3),"",IF(P19=3,C19,D19))</f>
        <v>31</v>
      </c>
      <c r="P19" s="65">
        <f>(E19&gt;F19)+(G19&gt;H19)+(I19&gt;J19)+(K19&gt;L19)+(M19&gt;N19)</f>
        <v>0</v>
      </c>
      <c r="Q19" s="61">
        <f>(E19&lt;F19)+(G19&lt;H19)+(I19&lt;J19)+(K19&lt;L19)+(M19&lt;N19)</f>
        <v>3</v>
      </c>
      <c r="R19" s="51"/>
      <c r="S19" s="14"/>
    </row>
    <row r="20" ht="12.75" customHeight="1">
      <c r="A20" s="21">
        <f>A3</f>
        <v>2</v>
      </c>
      <c r="B20" s="52">
        <f>A4</f>
        <v>3</v>
      </c>
      <c r="C20" t="s" s="53">
        <f>C3</f>
        <v>27</v>
      </c>
      <c r="D20" t="s" s="62">
        <f>C4</f>
        <v>28</v>
      </c>
      <c r="E20" s="63">
        <v>8</v>
      </c>
      <c r="F20" s="64">
        <v>11</v>
      </c>
      <c r="G20" s="63">
        <v>1</v>
      </c>
      <c r="H20" s="64">
        <v>11</v>
      </c>
      <c r="I20" s="63">
        <v>8</v>
      </c>
      <c r="J20" s="64">
        <v>11</v>
      </c>
      <c r="K20" s="55"/>
      <c r="L20" s="56"/>
      <c r="M20" s="55"/>
      <c r="N20" s="56"/>
      <c r="O20" t="s" s="59">
        <f>IF(AND(P20&lt;3,Q20&lt;3),"",IF(P20=3,C20,D20))</f>
        <v>28</v>
      </c>
      <c r="P20" s="65">
        <f>(E20&gt;F20)+(G20&gt;H20)+(I20&gt;J20)+(K20&gt;L20)+(M20&gt;N20)</f>
        <v>0</v>
      </c>
      <c r="Q20" s="61">
        <f>(E20&lt;F20)+(G20&lt;H20)+(I20&lt;J20)+(K20&lt;L20)+(M20&lt;N20)</f>
        <v>3</v>
      </c>
      <c r="R20" s="51"/>
      <c r="S20" s="14"/>
    </row>
    <row r="21" ht="13.5" customHeight="1">
      <c r="A21" s="21">
        <f>A5</f>
        <v>4</v>
      </c>
      <c r="B21" s="52">
        <f>A7</f>
        <v>6</v>
      </c>
      <c r="C21" t="s" s="53">
        <f>C5</f>
        <v>30</v>
      </c>
      <c r="D21" t="s" s="62">
        <f>C7</f>
        <v>32</v>
      </c>
      <c r="E21" s="63">
        <v>4</v>
      </c>
      <c r="F21" s="64">
        <v>11</v>
      </c>
      <c r="G21" s="63">
        <v>2</v>
      </c>
      <c r="H21" s="64">
        <v>11</v>
      </c>
      <c r="I21" s="63">
        <v>2</v>
      </c>
      <c r="J21" s="64">
        <v>11</v>
      </c>
      <c r="K21" s="68"/>
      <c r="L21" s="69"/>
      <c r="M21" s="68"/>
      <c r="N21" s="69"/>
      <c r="O21" t="s" s="59">
        <f>IF(AND(P21&lt;3,Q21&lt;3),"",IF(P21=3,C21,D21))</f>
        <v>32</v>
      </c>
      <c r="P21" s="65">
        <f>(E21&gt;F21)+(G21&gt;H21)+(I21&gt;J21)+(K21&gt;L21)+(M21&gt;N21)</f>
        <v>0</v>
      </c>
      <c r="Q21" s="61">
        <f>(E21&lt;F21)+(G21&lt;H21)+(I21&lt;J21)+(K21&lt;L21)+(M21&lt;N21)</f>
        <v>3</v>
      </c>
      <c r="R21" s="51"/>
      <c r="S21" s="14"/>
    </row>
    <row r="22" ht="12.75" customHeight="1">
      <c r="A22" s="21">
        <f>A2</f>
        <v>1</v>
      </c>
      <c r="B22" s="52">
        <f>A5</f>
        <v>4</v>
      </c>
      <c r="C22" t="s" s="53">
        <f>C2</f>
        <v>26</v>
      </c>
      <c r="D22" t="s" s="62">
        <f>C5</f>
        <v>30</v>
      </c>
      <c r="E22" s="63">
        <v>4</v>
      </c>
      <c r="F22" s="64">
        <v>11</v>
      </c>
      <c r="G22" s="63">
        <v>6</v>
      </c>
      <c r="H22" s="64">
        <v>11</v>
      </c>
      <c r="I22" s="63">
        <v>5</v>
      </c>
      <c r="J22" s="64">
        <v>11</v>
      </c>
      <c r="K22" s="57"/>
      <c r="L22" s="58"/>
      <c r="M22" s="57"/>
      <c r="N22" s="58"/>
      <c r="O22" t="s" s="59">
        <f>IF(AND(P22&lt;3,Q22&lt;3),"",IF(P22=3,C22,D22))</f>
        <v>30</v>
      </c>
      <c r="P22" s="65">
        <f>(E22&gt;F22)+(G22&gt;H22)+(I22&gt;J22)+(K22&gt;L22)+(M22&gt;N22)</f>
        <v>0</v>
      </c>
      <c r="Q22" s="61">
        <f>(E22&lt;F22)+(G22&lt;H22)+(I22&lt;J22)+(K22&lt;L22)+(M22&lt;N22)</f>
        <v>3</v>
      </c>
      <c r="R22" s="51"/>
      <c r="S22" s="14"/>
    </row>
    <row r="23" ht="12.75" customHeight="1">
      <c r="A23" s="21">
        <f>A3</f>
        <v>2</v>
      </c>
      <c r="B23" s="52">
        <f>A7</f>
        <v>6</v>
      </c>
      <c r="C23" t="s" s="53">
        <f>C3</f>
        <v>27</v>
      </c>
      <c r="D23" t="s" s="62">
        <f>C7</f>
        <v>32</v>
      </c>
      <c r="E23" s="63">
        <v>0</v>
      </c>
      <c r="F23" s="64">
        <v>11</v>
      </c>
      <c r="G23" s="63">
        <v>2</v>
      </c>
      <c r="H23" s="64">
        <v>11</v>
      </c>
      <c r="I23" s="63">
        <v>1</v>
      </c>
      <c r="J23" s="64">
        <v>11</v>
      </c>
      <c r="K23" s="55"/>
      <c r="L23" s="56"/>
      <c r="M23" s="55"/>
      <c r="N23" s="56"/>
      <c r="O23" t="s" s="59">
        <f>IF(AND(P23&lt;3,Q23&lt;3),"",IF(P23=3,C23,D23))</f>
        <v>32</v>
      </c>
      <c r="P23" s="65">
        <f>(E23&gt;F23)+(G23&gt;H23)+(I23&gt;J23)+(K23&gt;L23)+(M23&gt;N23)</f>
        <v>0</v>
      </c>
      <c r="Q23" s="61">
        <f>(E23&lt;F23)+(G23&lt;H23)+(I23&lt;J23)+(K23&lt;L23)+(M23&lt;N23)</f>
        <v>3</v>
      </c>
      <c r="R23" s="51"/>
      <c r="S23" s="14"/>
    </row>
    <row r="24" ht="13.5" customHeight="1">
      <c r="A24" s="21">
        <f>A4</f>
        <v>3</v>
      </c>
      <c r="B24" s="52">
        <f>A6</f>
        <v>5</v>
      </c>
      <c r="C24" t="s" s="53">
        <f>C4</f>
        <v>28</v>
      </c>
      <c r="D24" t="s" s="62">
        <f>C6</f>
        <v>31</v>
      </c>
      <c r="E24" s="66">
        <v>11</v>
      </c>
      <c r="F24" s="67">
        <v>8</v>
      </c>
      <c r="G24" s="66">
        <v>10</v>
      </c>
      <c r="H24" s="67">
        <v>12</v>
      </c>
      <c r="I24" s="66">
        <v>3</v>
      </c>
      <c r="J24" s="67">
        <v>11</v>
      </c>
      <c r="K24" s="66">
        <v>7</v>
      </c>
      <c r="L24" s="67">
        <v>11</v>
      </c>
      <c r="M24" s="68"/>
      <c r="N24" s="69"/>
      <c r="O24" t="s" s="59">
        <f>IF(AND(P24&lt;3,Q24&lt;3),"",IF(P24=3,C24,D24))</f>
        <v>31</v>
      </c>
      <c r="P24" s="65">
        <f>(E24&gt;F24)+(G24&gt;H24)+(I24&gt;J24)+(K24&gt;L24)+(M24&gt;N24)</f>
        <v>1</v>
      </c>
      <c r="Q24" s="61">
        <f>(E24&lt;F24)+(G24&lt;H24)+(I24&lt;J24)+(K24&lt;L24)+(M24&lt;N24)</f>
        <v>3</v>
      </c>
      <c r="R24" s="51"/>
      <c r="S24" s="14"/>
    </row>
    <row r="25" ht="12.75" customHeight="1">
      <c r="A25" s="21">
        <f>A2</f>
        <v>1</v>
      </c>
      <c r="B25" s="52">
        <f>A4</f>
        <v>3</v>
      </c>
      <c r="C25" t="s" s="53">
        <f>C2</f>
        <v>26</v>
      </c>
      <c r="D25" t="s" s="62">
        <f>C4</f>
        <v>28</v>
      </c>
      <c r="E25" s="70">
        <v>3</v>
      </c>
      <c r="F25" s="71">
        <v>11</v>
      </c>
      <c r="G25" s="70">
        <v>5</v>
      </c>
      <c r="H25" s="71">
        <v>11</v>
      </c>
      <c r="I25" s="70">
        <v>4</v>
      </c>
      <c r="J25" s="71">
        <v>11</v>
      </c>
      <c r="K25" s="57"/>
      <c r="L25" s="58"/>
      <c r="M25" s="57"/>
      <c r="N25" s="58"/>
      <c r="O25" t="s" s="59">
        <f>IF(AND(P25&lt;3,Q25&lt;3),"",IF(P25=3,C25,D25))</f>
        <v>28</v>
      </c>
      <c r="P25" s="65">
        <f>(E25&gt;F25)+(G25&gt;H25)+(I25&gt;J25)+(K25&gt;L25)+(M25&gt;N25)</f>
        <v>0</v>
      </c>
      <c r="Q25" s="61">
        <f>(E25&lt;F25)+(G25&lt;H25)+(I25&lt;J25)+(K25&lt;L25)+(M25&lt;N25)</f>
        <v>3</v>
      </c>
      <c r="R25" s="51"/>
      <c r="S25" s="14"/>
    </row>
    <row r="26" ht="12.75" customHeight="1">
      <c r="A26" s="21">
        <f>A3</f>
        <v>2</v>
      </c>
      <c r="B26" s="52">
        <f>A5</f>
        <v>4</v>
      </c>
      <c r="C26" t="s" s="53">
        <f>C3</f>
        <v>27</v>
      </c>
      <c r="D26" t="s" s="62">
        <f>C5</f>
        <v>30</v>
      </c>
      <c r="E26" s="63">
        <v>6</v>
      </c>
      <c r="F26" s="64">
        <v>11</v>
      </c>
      <c r="G26" s="63">
        <v>7</v>
      </c>
      <c r="H26" s="64">
        <v>11</v>
      </c>
      <c r="I26" s="63">
        <v>6</v>
      </c>
      <c r="J26" s="64">
        <v>11</v>
      </c>
      <c r="K26" s="55"/>
      <c r="L26" s="56"/>
      <c r="M26" s="55"/>
      <c r="N26" s="56"/>
      <c r="O26" t="s" s="59">
        <f>IF(AND(P26&lt;3,Q26&lt;3),"",IF(P26=3,C26,D26))</f>
        <v>30</v>
      </c>
      <c r="P26" s="65">
        <f>(E26&gt;F26)+(G26&gt;H26)+(I26&gt;J26)+(K26&gt;L26)+(M26&gt;N26)</f>
        <v>0</v>
      </c>
      <c r="Q26" s="61">
        <f>(E26&lt;F26)+(G26&lt;H26)+(I26&lt;J26)+(K26&lt;L26)+(M26&lt;N26)</f>
        <v>3</v>
      </c>
      <c r="R26" s="51"/>
      <c r="S26" s="14"/>
    </row>
    <row r="27" ht="13.5" customHeight="1">
      <c r="A27" s="21">
        <f>A6</f>
        <v>5</v>
      </c>
      <c r="B27" s="52">
        <f>A7</f>
        <v>6</v>
      </c>
      <c r="C27" t="s" s="53">
        <f>C6</f>
        <v>31</v>
      </c>
      <c r="D27" t="s" s="62">
        <f>C7</f>
        <v>32</v>
      </c>
      <c r="E27" s="63">
        <v>2</v>
      </c>
      <c r="F27" s="64">
        <v>11</v>
      </c>
      <c r="G27" s="63">
        <v>7</v>
      </c>
      <c r="H27" s="64">
        <v>11</v>
      </c>
      <c r="I27" s="63">
        <v>5</v>
      </c>
      <c r="J27" s="64">
        <v>11</v>
      </c>
      <c r="K27" s="68"/>
      <c r="L27" s="69"/>
      <c r="M27" s="68"/>
      <c r="N27" s="69"/>
      <c r="O27" t="s" s="59">
        <f>IF(AND(P27&lt;3,Q27&lt;3),"",IF(P27=3,C27,D27))</f>
        <v>32</v>
      </c>
      <c r="P27" s="65">
        <f>(E27&gt;F27)+(G27&gt;H27)+(I27&gt;J27)+(K27&gt;L27)+(M27&gt;N27)</f>
        <v>0</v>
      </c>
      <c r="Q27" s="61">
        <f>(E27&lt;F27)+(G27&lt;H27)+(I27&lt;J27)+(K27&lt;L27)+(M27&lt;N27)</f>
        <v>3</v>
      </c>
      <c r="R27" s="51"/>
      <c r="S27" s="14"/>
    </row>
    <row r="28" ht="12.75" customHeight="1">
      <c r="A28" s="21">
        <f>A2</f>
        <v>1</v>
      </c>
      <c r="B28" s="52">
        <f>A3</f>
        <v>2</v>
      </c>
      <c r="C28" t="s" s="53">
        <f>C2</f>
        <v>26</v>
      </c>
      <c r="D28" t="s" s="62">
        <f>C3</f>
        <v>27</v>
      </c>
      <c r="E28" s="63">
        <v>4</v>
      </c>
      <c r="F28" s="64">
        <v>11</v>
      </c>
      <c r="G28" s="63">
        <v>9</v>
      </c>
      <c r="H28" s="64">
        <v>11</v>
      </c>
      <c r="I28" s="63">
        <v>5</v>
      </c>
      <c r="J28" s="64">
        <v>11</v>
      </c>
      <c r="K28" s="57"/>
      <c r="L28" s="58"/>
      <c r="M28" s="57"/>
      <c r="N28" s="58"/>
      <c r="O28" t="s" s="59">
        <f>IF(AND(P28&lt;3,Q28&lt;3),"",IF(P28=3,C28,D28))</f>
        <v>27</v>
      </c>
      <c r="P28" s="65">
        <f>(E28&gt;F28)+(G28&gt;H28)+(I28&gt;J28)+(K28&gt;L28)+(M28&gt;N28)</f>
        <v>0</v>
      </c>
      <c r="Q28" s="61">
        <f>(E28&lt;F28)+(G28&lt;H28)+(I28&lt;J28)+(K28&lt;L28)+(M28&lt;N28)</f>
        <v>3</v>
      </c>
      <c r="R28" s="51"/>
      <c r="S28" s="14"/>
    </row>
    <row r="29" ht="12.75" customHeight="1">
      <c r="A29" s="21">
        <f>A4</f>
        <v>3</v>
      </c>
      <c r="B29" s="52">
        <f>A7</f>
        <v>6</v>
      </c>
      <c r="C29" t="s" s="53">
        <f>C4</f>
        <v>28</v>
      </c>
      <c r="D29" t="s" s="62">
        <f>C7</f>
        <v>32</v>
      </c>
      <c r="E29" s="63">
        <v>6</v>
      </c>
      <c r="F29" s="64">
        <v>11</v>
      </c>
      <c r="G29" s="63">
        <v>6</v>
      </c>
      <c r="H29" s="64">
        <v>11</v>
      </c>
      <c r="I29" s="63">
        <v>0</v>
      </c>
      <c r="J29" s="64">
        <v>11</v>
      </c>
      <c r="K29" s="55"/>
      <c r="L29" s="56"/>
      <c r="M29" s="55"/>
      <c r="N29" s="56"/>
      <c r="O29" t="s" s="59">
        <f>IF(AND(P29&lt;3,Q29&lt;3),"",IF(P29=3,C29,D29))</f>
        <v>32</v>
      </c>
      <c r="P29" s="65">
        <f>(E29&gt;F29)+(G29&gt;H29)+(I29&gt;J29)+(K29&gt;L29)+(M29&gt;N29)</f>
        <v>0</v>
      </c>
      <c r="Q29" s="61">
        <f>(E29&lt;F29)+(G29&lt;H29)+(I29&lt;J29)+(K29&lt;L29)+(M29&lt;N29)</f>
        <v>3</v>
      </c>
      <c r="R29" s="51"/>
      <c r="S29" s="14"/>
    </row>
    <row r="30" ht="13.5" customHeight="1">
      <c r="A30" s="30">
        <f>A5</f>
        <v>4</v>
      </c>
      <c r="B30" s="72">
        <f>A6</f>
        <v>5</v>
      </c>
      <c r="C30" t="s" s="73">
        <f>C5</f>
        <v>30</v>
      </c>
      <c r="D30" t="s" s="74">
        <f>C6</f>
        <v>31</v>
      </c>
      <c r="E30" s="75">
        <v>11</v>
      </c>
      <c r="F30" s="76">
        <v>6</v>
      </c>
      <c r="G30" s="75">
        <v>15</v>
      </c>
      <c r="H30" s="76">
        <v>13</v>
      </c>
      <c r="I30" s="75">
        <v>9</v>
      </c>
      <c r="J30" s="76">
        <v>11</v>
      </c>
      <c r="K30" s="75">
        <v>12</v>
      </c>
      <c r="L30" s="76">
        <v>14</v>
      </c>
      <c r="M30" s="75">
        <v>9</v>
      </c>
      <c r="N30" s="76">
        <v>11</v>
      </c>
      <c r="O30" t="s" s="79">
        <f>IF(AND(P30&lt;3,Q30&lt;3),"",IF(P30=3,C30,D30))</f>
        <v>31</v>
      </c>
      <c r="P30" s="80">
        <f>(E30&gt;F30)+(G30&gt;H30)+(I30&gt;J30)+(K30&gt;L30)+(M30&gt;N30)</f>
        <v>2</v>
      </c>
      <c r="Q30" s="81">
        <f>(E30&lt;F30)+(G30&lt;H30)+(I30&lt;J30)+(K30&lt;L30)+(M30&lt;N30)</f>
        <v>3</v>
      </c>
      <c r="R30" s="51"/>
      <c r="S30" s="14"/>
    </row>
    <row r="31" ht="8" customHeight="1" hidden="1">
      <c r="A31" s="8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3"/>
      <c r="Q31" s="83"/>
      <c r="R31" s="14"/>
      <c r="S31" s="14"/>
    </row>
    <row r="32" ht="8" customHeight="1" hidden="1">
      <c r="A32" s="84"/>
      <c r="B32" s="84"/>
      <c r="C32" s="85"/>
      <c r="D32" s="85"/>
      <c r="E32" s="84"/>
      <c r="F32" s="86"/>
      <c r="G32" s="14"/>
      <c r="H32" s="14"/>
      <c r="I32" s="14"/>
      <c r="J32" s="14"/>
      <c r="K32" s="14"/>
      <c r="L32" s="14"/>
      <c r="M32" s="14"/>
      <c r="N32" s="14"/>
      <c r="O32" s="14"/>
      <c r="P32" s="86"/>
      <c r="Q32" s="86"/>
      <c r="R32" s="14"/>
      <c r="S32" s="14"/>
    </row>
    <row r="33" ht="8" customHeight="1" hidden="1">
      <c r="A33" s="10"/>
      <c r="B33" s="10"/>
      <c r="C33" s="14"/>
      <c r="D33" s="14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0"/>
      <c r="Q33" s="10"/>
      <c r="R33" s="14"/>
      <c r="S33" s="14"/>
    </row>
    <row r="34" ht="8" customHeight="1" hidden="1">
      <c r="A34" s="10"/>
      <c r="B34" s="10"/>
      <c r="C34" s="14"/>
      <c r="D34" s="14"/>
      <c r="E34" s="10"/>
      <c r="F34" s="10"/>
      <c r="G34" s="14"/>
      <c r="H34" s="14"/>
      <c r="I34" s="14"/>
      <c r="J34" s="14"/>
      <c r="K34" s="14"/>
      <c r="L34" s="14"/>
      <c r="M34" s="14"/>
      <c r="N34" s="14"/>
      <c r="O34" s="14"/>
      <c r="P34" s="10"/>
      <c r="Q34" s="10"/>
      <c r="R34" s="14"/>
      <c r="S34" s="14"/>
    </row>
    <row r="35" ht="8" customHeight="1" hidden="1">
      <c r="A35" s="10"/>
      <c r="B35" s="10"/>
      <c r="C35" s="14"/>
      <c r="D35" s="14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0"/>
      <c r="Q35" s="10"/>
      <c r="R35" s="14"/>
      <c r="S35" s="14"/>
    </row>
    <row r="36" ht="8" customHeight="1" hidden="1">
      <c r="A36" s="10"/>
      <c r="B36" s="10"/>
      <c r="C36" s="14"/>
      <c r="D36" s="14"/>
      <c r="E36" s="10"/>
      <c r="F36" s="10"/>
      <c r="G36" s="14"/>
      <c r="H36" s="14"/>
      <c r="I36" s="14"/>
      <c r="J36" s="87"/>
      <c r="K36" s="87"/>
      <c r="L36" s="87"/>
      <c r="M36" s="87"/>
      <c r="N36" s="87"/>
      <c r="O36" s="14"/>
      <c r="P36" s="10"/>
      <c r="Q36" s="10"/>
      <c r="R36" s="14"/>
      <c r="S36" s="14"/>
    </row>
    <row r="37" ht="8" customHeight="1" hidden="1">
      <c r="A37" s="10"/>
      <c r="B37" s="10"/>
      <c r="C37" s="14"/>
      <c r="D37" s="14"/>
      <c r="E37" s="10"/>
      <c r="F37" s="10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4"/>
      <c r="S37" s="14"/>
    </row>
    <row r="38" ht="8" customHeight="1" hidden="1">
      <c r="A38" s="10"/>
      <c r="B38" s="10"/>
      <c r="C38" s="14"/>
      <c r="D38" s="14"/>
      <c r="E38" s="10"/>
      <c r="F38" s="10"/>
      <c r="G38" s="14"/>
      <c r="H38" s="14"/>
      <c r="I38" s="14"/>
      <c r="J38" s="14"/>
      <c r="K38" s="14"/>
      <c r="L38" s="14"/>
      <c r="M38" s="14"/>
      <c r="N38" s="14"/>
      <c r="O38" s="14"/>
      <c r="P38" s="10"/>
      <c r="Q38" s="10"/>
      <c r="R38" s="14"/>
      <c r="S38" s="14"/>
    </row>
    <row r="39" ht="8" customHeight="1" hidden="1">
      <c r="A39" s="10"/>
      <c r="B39" s="10"/>
      <c r="C39" s="14"/>
      <c r="D39" s="14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0"/>
      <c r="Q39" s="10"/>
      <c r="R39" s="14"/>
      <c r="S39" s="14"/>
    </row>
    <row r="40" ht="8" customHeight="1" hidden="1">
      <c r="A40" s="10"/>
      <c r="B40" s="10"/>
      <c r="C40" s="14"/>
      <c r="D40" s="14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10"/>
      <c r="R40" s="14"/>
      <c r="S40" s="14"/>
    </row>
    <row r="41" ht="8" customHeight="1" hidden="1">
      <c r="A41" s="14"/>
      <c r="B41" s="14"/>
      <c r="C41" s="14"/>
      <c r="D41" s="14"/>
      <c r="E41" s="10"/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10"/>
      <c r="R41" s="14"/>
      <c r="S41" s="14"/>
    </row>
    <row r="42" ht="8" customHeight="1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10"/>
      <c r="R42" s="14"/>
      <c r="S42" s="14"/>
    </row>
    <row r="43" ht="8" customHeight="1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  <c r="Q43" s="10"/>
      <c r="R43" s="14"/>
      <c r="S43" s="14"/>
    </row>
    <row r="44" ht="8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  <c r="Q44" s="10"/>
      <c r="R44" s="14"/>
      <c r="S44" s="14"/>
    </row>
    <row r="45" ht="8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  <c r="Q45" s="10"/>
      <c r="R45" s="14"/>
      <c r="S45" s="14"/>
    </row>
    <row r="46" ht="8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10"/>
      <c r="R46" s="14"/>
      <c r="S46" s="14"/>
    </row>
    <row r="47" ht="8" customHeight="1" hidden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10"/>
      <c r="R47" s="14"/>
      <c r="S47" s="14"/>
    </row>
    <row r="48" ht="9.75" customHeight="1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  <c r="Q48" s="10"/>
      <c r="R48" s="14"/>
      <c r="S48" s="14"/>
    </row>
    <row r="49" ht="9.75" customHeight="1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Q49" s="10"/>
      <c r="R49" s="14"/>
      <c r="S49" s="14"/>
    </row>
    <row r="50" ht="9.75" customHeight="1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Q50" s="10"/>
      <c r="R50" s="14"/>
      <c r="S50" s="14"/>
    </row>
    <row r="51" ht="9.75" customHeight="1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Q51" s="10"/>
      <c r="R51" s="14"/>
      <c r="S51" s="14"/>
    </row>
    <row r="52" ht="9.7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  <c r="Q52" s="10"/>
      <c r="R52" s="14"/>
      <c r="S52" s="14"/>
    </row>
    <row r="53" ht="9.75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  <c r="Q53" s="10"/>
      <c r="R53" s="14"/>
      <c r="S53" s="14"/>
    </row>
    <row r="54" ht="9.75" customHeight="1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  <c r="Q54" s="10"/>
      <c r="R54" s="14"/>
      <c r="S54" s="14"/>
    </row>
    <row r="55" ht="9.7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4"/>
      <c r="S55" s="14"/>
    </row>
    <row r="56" ht="9.75" customHeight="1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4"/>
      <c r="S56" s="14"/>
    </row>
    <row r="57" ht="9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4"/>
      <c r="S57" s="14"/>
    </row>
    <row r="58" ht="9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4"/>
      <c r="S58" s="14"/>
    </row>
    <row r="59" ht="9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4"/>
      <c r="S59" s="14"/>
    </row>
    <row r="60" ht="9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4"/>
      <c r="S60" s="14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83"/>
      <c r="Q61" s="83"/>
      <c r="R61" s="14"/>
      <c r="S61" s="14"/>
    </row>
    <row r="62" ht="12.75" customHeight="1">
      <c r="A62" t="s" s="88">
        <v>21</v>
      </c>
      <c r="B62" s="89"/>
      <c r="C62" s="89"/>
      <c r="D62" s="89"/>
      <c r="E62" s="89"/>
      <c r="F62" s="89"/>
      <c r="G62" s="89"/>
      <c r="H62" s="89"/>
      <c r="I62" s="89"/>
      <c r="J62" s="89"/>
      <c r="K62" s="14"/>
      <c r="L62" s="14"/>
      <c r="M62" s="14"/>
      <c r="N62" s="14"/>
      <c r="O62" s="14"/>
      <c r="P62" s="10"/>
      <c r="Q62" s="10"/>
      <c r="R62" s="14"/>
      <c r="S62" s="14"/>
    </row>
    <row r="63" ht="12.75" customHeight="1">
      <c r="A63" t="s" s="90">
        <v>22</v>
      </c>
      <c r="B63" s="91"/>
      <c r="C63" t="s" s="92">
        <v>19</v>
      </c>
      <c r="D63" t="s" s="92">
        <v>3</v>
      </c>
      <c r="E63" t="s" s="93">
        <v>4</v>
      </c>
      <c r="F63" s="91"/>
      <c r="G63" t="s" s="94">
        <v>23</v>
      </c>
      <c r="H63" s="95"/>
      <c r="I63" t="s" s="94">
        <v>24</v>
      </c>
      <c r="J63" s="95"/>
      <c r="K63" s="96"/>
      <c r="L63" s="14"/>
      <c r="M63" s="14"/>
      <c r="N63" s="14"/>
      <c r="O63" s="14"/>
      <c r="P63" s="10"/>
      <c r="Q63" s="10"/>
      <c r="R63" s="14"/>
      <c r="S63" s="14"/>
    </row>
    <row r="64" ht="12.75" customHeight="1">
      <c r="A64" s="97">
        <v>1</v>
      </c>
      <c r="B64" s="98"/>
      <c r="C64" t="s" s="99">
        <v>32</v>
      </c>
      <c r="D64" t="s" s="99">
        <v>16</v>
      </c>
      <c r="E64" s="100">
        <v>5</v>
      </c>
      <c r="F64" s="101"/>
      <c r="G64" t="s" s="102">
        <v>25</v>
      </c>
      <c r="H64" s="98"/>
      <c r="I64" t="s" s="102">
        <v>25</v>
      </c>
      <c r="J64" s="103"/>
      <c r="K64" s="96"/>
      <c r="L64" s="14"/>
      <c r="M64" s="14"/>
      <c r="N64" s="14"/>
      <c r="O64" s="14"/>
      <c r="P64" s="10"/>
      <c r="Q64" s="10"/>
      <c r="R64" s="14"/>
      <c r="S64" s="14"/>
    </row>
    <row r="65" ht="12.75" customHeight="1">
      <c r="A65" s="104">
        <v>2</v>
      </c>
      <c r="B65" s="105"/>
      <c r="C65" t="s" s="99">
        <v>31</v>
      </c>
      <c r="D65" t="s" s="99">
        <v>16</v>
      </c>
      <c r="E65" s="100">
        <v>4</v>
      </c>
      <c r="F65" s="106"/>
      <c r="G65" t="s" s="107">
        <v>25</v>
      </c>
      <c r="H65" s="105"/>
      <c r="I65" t="s" s="107">
        <v>25</v>
      </c>
      <c r="J65" s="108"/>
      <c r="K65" s="96"/>
      <c r="L65" s="14"/>
      <c r="M65" s="14"/>
      <c r="N65" s="14"/>
      <c r="O65" s="14"/>
      <c r="P65" s="10"/>
      <c r="Q65" s="10"/>
      <c r="R65" s="14"/>
      <c r="S65" s="14"/>
    </row>
    <row r="66" ht="12.75" customHeight="1">
      <c r="A66" s="104">
        <v>3</v>
      </c>
      <c r="B66" s="105"/>
      <c r="C66" t="s" s="99">
        <v>28</v>
      </c>
      <c r="D66" t="s" s="99">
        <v>10</v>
      </c>
      <c r="E66" s="100">
        <v>3</v>
      </c>
      <c r="F66" s="106"/>
      <c r="G66" t="s" s="107">
        <v>25</v>
      </c>
      <c r="H66" s="105"/>
      <c r="I66" t="s" s="107">
        <v>25</v>
      </c>
      <c r="J66" s="108"/>
      <c r="K66" s="96"/>
      <c r="L66" s="14"/>
      <c r="M66" s="14"/>
      <c r="N66" s="14"/>
      <c r="O66" s="14"/>
      <c r="P66" s="10"/>
      <c r="Q66" s="10"/>
      <c r="R66" s="14"/>
      <c r="S66" s="14"/>
    </row>
    <row r="67" ht="12.75" customHeight="1">
      <c r="A67" s="104">
        <v>4</v>
      </c>
      <c r="B67" s="105"/>
      <c r="C67" t="s" s="99">
        <v>30</v>
      </c>
      <c r="D67" t="s" s="99">
        <v>10</v>
      </c>
      <c r="E67" s="100">
        <v>2</v>
      </c>
      <c r="F67" s="106"/>
      <c r="G67" t="s" s="107">
        <v>25</v>
      </c>
      <c r="H67" s="105"/>
      <c r="I67" t="s" s="107">
        <v>25</v>
      </c>
      <c r="J67" s="108"/>
      <c r="K67" s="96"/>
      <c r="L67" s="14"/>
      <c r="M67" s="14"/>
      <c r="N67" s="14"/>
      <c r="O67" s="14"/>
      <c r="P67" s="10"/>
      <c r="Q67" s="10"/>
      <c r="R67" s="14"/>
      <c r="S67" s="14"/>
    </row>
    <row r="68" ht="12.75" customHeight="1">
      <c r="A68" s="104">
        <v>5</v>
      </c>
      <c r="B68" s="105"/>
      <c r="C68" t="s" s="99">
        <v>27</v>
      </c>
      <c r="D68" t="s" s="99">
        <v>8</v>
      </c>
      <c r="E68" s="100">
        <v>1</v>
      </c>
      <c r="F68" s="106"/>
      <c r="G68" s="109"/>
      <c r="H68" s="105"/>
      <c r="I68" t="s" s="107">
        <v>25</v>
      </c>
      <c r="J68" s="108"/>
      <c r="K68" s="96"/>
      <c r="L68" s="14"/>
      <c r="M68" s="14"/>
      <c r="N68" s="14"/>
      <c r="O68" s="14"/>
      <c r="P68" s="10"/>
      <c r="Q68" s="10"/>
      <c r="R68" s="14"/>
      <c r="S68" s="14"/>
    </row>
    <row r="69" ht="13.5" customHeight="1">
      <c r="A69" s="110">
        <v>6</v>
      </c>
      <c r="B69" s="111"/>
      <c r="C69" t="s" s="123">
        <v>26</v>
      </c>
      <c r="D69" t="s" s="123">
        <v>8</v>
      </c>
      <c r="E69" s="113">
        <v>0</v>
      </c>
      <c r="F69" s="114"/>
      <c r="G69" s="115"/>
      <c r="H69" s="111"/>
      <c r="I69" t="s" s="116">
        <v>25</v>
      </c>
      <c r="J69" s="117"/>
      <c r="K69" s="96"/>
      <c r="L69" s="14"/>
      <c r="M69" s="14"/>
      <c r="N69" s="14"/>
      <c r="O69" s="14"/>
      <c r="P69" s="10"/>
      <c r="Q69" s="10"/>
      <c r="R69" s="14"/>
      <c r="S69" s="14"/>
    </row>
    <row r="70" ht="12.75" customHeight="1">
      <c r="A70" s="118"/>
      <c r="B70" s="118"/>
      <c r="C70" s="119"/>
      <c r="D70" s="119"/>
      <c r="E70" s="119"/>
      <c r="F70" s="119"/>
      <c r="G70" s="119"/>
      <c r="H70" s="119"/>
      <c r="I70" s="119"/>
      <c r="J70" s="119"/>
      <c r="K70" s="14"/>
      <c r="L70" s="14"/>
      <c r="M70" s="14"/>
      <c r="N70" s="14"/>
      <c r="O70" s="14"/>
      <c r="P70" s="10"/>
      <c r="Q70" s="10"/>
      <c r="R70" s="14"/>
      <c r="S70" s="14"/>
    </row>
    <row r="71" ht="12.75" customHeight="1">
      <c r="A71" s="120"/>
      <c r="B71" s="120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  <c r="Q79" s="10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0"/>
      <c r="Q80" s="10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  <c r="Q81" s="10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  <c r="Q82" s="10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  <c r="Q83" s="10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0"/>
      <c r="Q84" s="10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  <c r="Q85" s="10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  <c r="Q86" s="10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  <c r="Q87" s="10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0"/>
      <c r="Q88" s="10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  <c r="Q89" s="10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  <c r="Q90" s="10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0"/>
      <c r="Q91" s="10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  <c r="Q92" s="10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  <c r="Q93" s="10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  <c r="Q94" s="10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0"/>
      <c r="Q95" s="10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  <c r="Q96" s="10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  <c r="Q97" s="10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0"/>
      <c r="Q98" s="10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  <c r="Q99" s="10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  <c r="Q100" s="10"/>
      <c r="R100" s="14"/>
      <c r="S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  <c r="Q101" s="10"/>
      <c r="R101" s="14"/>
      <c r="S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"/>
      <c r="Q102" s="10"/>
      <c r="R102" s="14"/>
      <c r="S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  <c r="Q103" s="10"/>
      <c r="R103" s="14"/>
      <c r="S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  <c r="Q104" s="10"/>
      <c r="R104" s="14"/>
      <c r="S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0"/>
      <c r="Q105" s="10"/>
      <c r="R105" s="14"/>
      <c r="S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  <c r="Q106" s="10"/>
      <c r="R106" s="14"/>
      <c r="S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  <c r="Q107" s="10"/>
      <c r="R107" s="14"/>
      <c r="S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  <c r="Q108" s="10"/>
      <c r="R108" s="14"/>
      <c r="S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  <c r="Q109" s="10"/>
      <c r="R109" s="14"/>
      <c r="S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  <c r="Q110" s="10"/>
      <c r="R110" s="14"/>
      <c r="S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  <c r="Q111" s="10"/>
      <c r="R111" s="14"/>
      <c r="S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0"/>
      <c r="Q112" s="10"/>
      <c r="R112" s="14"/>
      <c r="S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  <c r="Q113" s="10"/>
      <c r="R113" s="14"/>
      <c r="S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  <c r="Q114" s="10"/>
      <c r="R114" s="14"/>
      <c r="S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  <c r="Q115" s="10"/>
      <c r="R115" s="14"/>
      <c r="S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0"/>
      <c r="Q116" s="10"/>
      <c r="R116" s="14"/>
      <c r="S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  <c r="Q117" s="10"/>
      <c r="R117" s="14"/>
      <c r="S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  <c r="Q118" s="10"/>
      <c r="R118" s="14"/>
      <c r="S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0"/>
      <c r="Q119" s="10"/>
      <c r="R119" s="14"/>
      <c r="S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  <c r="Q120" s="10"/>
      <c r="R120" s="14"/>
      <c r="S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  <c r="Q121" s="10"/>
      <c r="R121" s="14"/>
      <c r="S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  <c r="Q122" s="10"/>
      <c r="R122" s="14"/>
      <c r="S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"/>
      <c r="Q123" s="10"/>
      <c r="R123" s="14"/>
      <c r="S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  <c r="Q124" s="10"/>
      <c r="R124" s="14"/>
      <c r="S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  <c r="Q125" s="10"/>
      <c r="R125" s="14"/>
      <c r="S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0"/>
      <c r="Q126" s="10"/>
      <c r="R126" s="14"/>
      <c r="S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  <c r="Q127" s="10"/>
      <c r="R127" s="14"/>
      <c r="S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  <c r="Q128" s="10"/>
      <c r="R128" s="14"/>
      <c r="S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  <c r="Q129" s="10"/>
      <c r="R129" s="14"/>
      <c r="S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0"/>
      <c r="Q130" s="10"/>
      <c r="R130" s="14"/>
      <c r="S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  <c r="Q131" s="10"/>
      <c r="R131" s="14"/>
      <c r="S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  <c r="Q132" s="10"/>
      <c r="R132" s="14"/>
      <c r="S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0"/>
      <c r="Q133" s="10"/>
      <c r="R133" s="14"/>
      <c r="S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  <c r="Q134" s="10"/>
      <c r="R134" s="14"/>
      <c r="S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  <c r="Q135" s="10"/>
      <c r="R135" s="14"/>
      <c r="S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  <c r="Q136" s="10"/>
      <c r="R136" s="14"/>
      <c r="S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  <c r="Q137" s="10"/>
      <c r="R137" s="14"/>
      <c r="S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  <c r="Q138" s="10"/>
      <c r="R138" s="14"/>
      <c r="S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  <c r="Q139" s="10"/>
      <c r="R139" s="14"/>
      <c r="S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0"/>
      <c r="Q140" s="10"/>
      <c r="R140" s="14"/>
      <c r="S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  <c r="Q141" s="10"/>
      <c r="R141" s="14"/>
      <c r="S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  <c r="Q142" s="10"/>
      <c r="R142" s="14"/>
      <c r="S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0"/>
      <c r="Q143" s="10"/>
      <c r="R143" s="14"/>
      <c r="S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  <c r="Q144" s="10"/>
      <c r="R144" s="14"/>
      <c r="S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  <c r="Q145" s="10"/>
      <c r="R145" s="14"/>
      <c r="S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  <c r="Q146" s="10"/>
      <c r="R146" s="14"/>
      <c r="S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  <c r="Q147" s="10"/>
      <c r="R147" s="14"/>
      <c r="S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  <c r="Q148" s="10"/>
      <c r="R148" s="14"/>
      <c r="S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  <c r="Q149" s="10"/>
      <c r="R149" s="14"/>
      <c r="S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  <c r="Q150" s="10"/>
      <c r="R150" s="14"/>
      <c r="S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  <c r="Q151" s="10"/>
      <c r="R151" s="14"/>
      <c r="S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  <c r="Q152" s="10"/>
      <c r="R152" s="14"/>
      <c r="S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  <c r="Q153" s="10"/>
      <c r="R153" s="14"/>
      <c r="S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0"/>
      <c r="Q154" s="10"/>
      <c r="R154" s="14"/>
      <c r="S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  <c r="Q155" s="10"/>
      <c r="R155" s="14"/>
      <c r="S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  <c r="Q156" s="10"/>
      <c r="R156" s="14"/>
      <c r="S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  <c r="Q157" s="10"/>
      <c r="R157" s="14"/>
      <c r="S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0"/>
      <c r="Q158" s="10"/>
      <c r="R158" s="14"/>
      <c r="S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  <c r="Q159" s="10"/>
      <c r="R159" s="14"/>
      <c r="S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  <c r="Q160" s="10"/>
      <c r="R160" s="14"/>
      <c r="S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0"/>
      <c r="Q161" s="10"/>
      <c r="R161" s="14"/>
      <c r="S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  <c r="Q162" s="10"/>
      <c r="R162" s="14"/>
      <c r="S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  <c r="Q163" s="10"/>
      <c r="R163" s="14"/>
      <c r="S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  <c r="Q164" s="10"/>
      <c r="R164" s="14"/>
      <c r="S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  <c r="Q165" s="10"/>
      <c r="R165" s="14"/>
      <c r="S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  <c r="Q166" s="10"/>
      <c r="R166" s="14"/>
      <c r="S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  <c r="Q167" s="10"/>
      <c r="R167" s="14"/>
      <c r="S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0"/>
      <c r="Q168" s="10"/>
      <c r="R168" s="14"/>
      <c r="S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  <c r="Q169" s="10"/>
      <c r="R169" s="14"/>
      <c r="S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  <c r="Q170" s="10"/>
      <c r="R170" s="14"/>
      <c r="S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  <c r="Q171" s="10"/>
      <c r="R171" s="14"/>
      <c r="S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  <c r="Q172" s="10"/>
      <c r="R172" s="14"/>
      <c r="S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  <c r="Q173" s="10"/>
      <c r="R173" s="14"/>
      <c r="S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  <c r="Q174" s="10"/>
      <c r="R174" s="14"/>
      <c r="S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0"/>
      <c r="Q175" s="10"/>
      <c r="R175" s="14"/>
      <c r="S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  <c r="Q176" s="10"/>
      <c r="R176" s="14"/>
      <c r="S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  <c r="Q177" s="10"/>
      <c r="R177" s="14"/>
      <c r="S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  <c r="Q178" s="10"/>
      <c r="R178" s="14"/>
      <c r="S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  <c r="Q179" s="10"/>
      <c r="R179" s="14"/>
      <c r="S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  <c r="Q180" s="10"/>
      <c r="R180" s="14"/>
      <c r="S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  <c r="Q181" s="10"/>
      <c r="R181" s="14"/>
      <c r="S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0"/>
      <c r="Q182" s="10"/>
      <c r="R182" s="14"/>
      <c r="S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  <c r="Q183" s="10"/>
      <c r="R183" s="14"/>
      <c r="S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  <c r="Q184" s="10"/>
      <c r="R184" s="14"/>
      <c r="S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0"/>
      <c r="Q185" s="10"/>
      <c r="R185" s="14"/>
      <c r="S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  <c r="Q186" s="10"/>
      <c r="R186" s="14"/>
      <c r="S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  <c r="Q187" s="10"/>
      <c r="R187" s="14"/>
      <c r="S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  <c r="Q188" s="10"/>
      <c r="R188" s="14"/>
      <c r="S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0"/>
      <c r="Q189" s="10"/>
      <c r="R189" s="14"/>
      <c r="S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  <c r="Q190" s="10"/>
      <c r="R190" s="14"/>
      <c r="S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  <c r="Q191" s="10"/>
      <c r="R191" s="14"/>
      <c r="S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0"/>
      <c r="Q192" s="10"/>
      <c r="R192" s="14"/>
      <c r="S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  <c r="Q193" s="10"/>
      <c r="R193" s="14"/>
      <c r="S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  <c r="Q194" s="10"/>
      <c r="R194" s="14"/>
      <c r="S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  <c r="Q195" s="10"/>
      <c r="R195" s="14"/>
      <c r="S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0"/>
      <c r="Q196" s="10"/>
      <c r="R196" s="14"/>
      <c r="S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  <c r="Q197" s="10"/>
      <c r="R197" s="14"/>
      <c r="S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  <c r="Q198" s="10"/>
      <c r="R198" s="14"/>
      <c r="S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0"/>
      <c r="Q199" s="10"/>
      <c r="R199" s="14"/>
      <c r="S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  <c r="Q200" s="10"/>
      <c r="R200" s="14"/>
      <c r="S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  <c r="Q201" s="10"/>
      <c r="R201" s="14"/>
      <c r="S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  <c r="Q202" s="10"/>
      <c r="R202" s="14"/>
      <c r="S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0"/>
      <c r="Q203" s="10"/>
      <c r="R203" s="14"/>
      <c r="S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  <c r="Q204" s="10"/>
      <c r="R204" s="14"/>
      <c r="S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  <c r="Q205" s="10"/>
      <c r="R205" s="14"/>
      <c r="S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0"/>
      <c r="Q206" s="10"/>
      <c r="R206" s="14"/>
      <c r="S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  <c r="Q207" s="10"/>
      <c r="R207" s="14"/>
      <c r="S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  <c r="Q208" s="10"/>
      <c r="R208" s="14"/>
      <c r="S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  <c r="Q209" s="10"/>
      <c r="R209" s="14"/>
      <c r="S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0"/>
      <c r="Q210" s="10"/>
      <c r="R210" s="14"/>
      <c r="S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  <c r="Q211" s="10"/>
      <c r="R211" s="14"/>
      <c r="S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0"/>
      <c r="Q212" s="10"/>
      <c r="R212" s="14"/>
      <c r="S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0"/>
      <c r="Q213" s="10"/>
      <c r="R213" s="14"/>
      <c r="S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  <c r="Q214" s="10"/>
      <c r="R214" s="14"/>
      <c r="S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  <c r="Q215" s="10"/>
      <c r="R215" s="14"/>
      <c r="S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  <c r="Q216" s="10"/>
      <c r="R216" s="14"/>
      <c r="S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0"/>
      <c r="Q217" s="10"/>
      <c r="R217" s="14"/>
      <c r="S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  <c r="Q218" s="10"/>
      <c r="R218" s="14"/>
      <c r="S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  <c r="Q219" s="10"/>
      <c r="R219" s="14"/>
      <c r="S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  <c r="Q220" s="10"/>
      <c r="R220" s="14"/>
      <c r="S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0"/>
      <c r="Q221" s="10"/>
      <c r="R221" s="14"/>
      <c r="S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  <c r="Q222" s="10"/>
      <c r="R222" s="14"/>
      <c r="S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  <c r="Q223" s="10"/>
      <c r="R223" s="14"/>
      <c r="S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0"/>
      <c r="Q224" s="10"/>
      <c r="R224" s="14"/>
      <c r="S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  <c r="Q225" s="10"/>
      <c r="R225" s="14"/>
      <c r="S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  <c r="Q226" s="10"/>
      <c r="R226" s="14"/>
      <c r="S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  <c r="Q227" s="10"/>
      <c r="R227" s="14"/>
      <c r="S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  <c r="Q228" s="10"/>
      <c r="R228" s="14"/>
      <c r="S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0"/>
      <c r="Q229" s="10"/>
      <c r="R229" s="14"/>
      <c r="S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  <c r="Q230" s="10"/>
      <c r="R230" s="14"/>
      <c r="S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0"/>
      <c r="Q231" s="10"/>
      <c r="R231" s="14"/>
      <c r="S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  <c r="Q232" s="10"/>
      <c r="R232" s="14"/>
      <c r="S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  <c r="Q233" s="10"/>
      <c r="R233" s="14"/>
      <c r="S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  <c r="Q234" s="10"/>
      <c r="R234" s="14"/>
      <c r="S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0"/>
      <c r="Q235" s="10"/>
      <c r="R235" s="14"/>
      <c r="S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  <c r="Q236" s="10"/>
      <c r="R236" s="14"/>
      <c r="S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  <c r="Q237" s="10"/>
      <c r="R237" s="14"/>
      <c r="S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0"/>
      <c r="Q238" s="10"/>
      <c r="R238" s="14"/>
      <c r="S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0"/>
      <c r="Q239" s="10"/>
      <c r="R239" s="14"/>
      <c r="S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0"/>
      <c r="Q240" s="10"/>
      <c r="R240" s="14"/>
      <c r="S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0"/>
      <c r="Q241" s="10"/>
      <c r="R241" s="14"/>
      <c r="S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0"/>
      <c r="Q242" s="10"/>
      <c r="R242" s="14"/>
      <c r="S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0"/>
      <c r="Q243" s="10"/>
      <c r="R243" s="14"/>
      <c r="S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0"/>
      <c r="Q244" s="10"/>
      <c r="R244" s="14"/>
      <c r="S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0"/>
      <c r="Q245" s="10"/>
      <c r="R245" s="14"/>
      <c r="S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0"/>
      <c r="Q246" s="10"/>
      <c r="R246" s="14"/>
      <c r="S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0"/>
      <c r="Q247" s="10"/>
      <c r="R247" s="14"/>
      <c r="S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0"/>
      <c r="Q248" s="10"/>
      <c r="R248" s="14"/>
      <c r="S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0"/>
      <c r="Q249" s="10"/>
      <c r="R249" s="14"/>
      <c r="S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0"/>
      <c r="Q250" s="10"/>
      <c r="R250" s="14"/>
      <c r="S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0"/>
      <c r="Q251" s="10"/>
      <c r="R251" s="14"/>
      <c r="S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0"/>
      <c r="Q252" s="10"/>
      <c r="R252" s="14"/>
      <c r="S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0"/>
      <c r="Q253" s="10"/>
      <c r="R253" s="14"/>
      <c r="S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0"/>
      <c r="Q254" s="10"/>
      <c r="R254" s="14"/>
      <c r="S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0"/>
      <c r="Q255" s="10"/>
      <c r="R255" s="14"/>
      <c r="S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0"/>
      <c r="Q256" s="10"/>
      <c r="R256" s="14"/>
      <c r="S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0"/>
      <c r="Q257" s="10"/>
      <c r="R257" s="14"/>
      <c r="S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0"/>
      <c r="Q258" s="10"/>
      <c r="R258" s="14"/>
      <c r="S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0"/>
      <c r="Q259" s="10"/>
      <c r="R259" s="14"/>
      <c r="S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  <c r="Q260" s="10"/>
      <c r="R260" s="14"/>
      <c r="S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  <c r="Q261" s="10"/>
      <c r="R261" s="14"/>
      <c r="S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  <c r="Q262" s="10"/>
      <c r="R262" s="14"/>
      <c r="S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0"/>
      <c r="Q263" s="10"/>
      <c r="R263" s="14"/>
      <c r="S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  <c r="Q264" s="10"/>
      <c r="R264" s="14"/>
      <c r="S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  <c r="Q265" s="10"/>
      <c r="R265" s="14"/>
      <c r="S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0"/>
      <c r="Q266" s="10"/>
      <c r="R266" s="14"/>
      <c r="S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  <c r="Q267" s="10"/>
      <c r="R267" s="14"/>
      <c r="S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4"/>
      <c r="S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0"/>
      <c r="Q269" s="10"/>
      <c r="R269" s="14"/>
      <c r="S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  <c r="Q270" s="10"/>
      <c r="R270" s="14"/>
      <c r="S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  <c r="Q271" s="10"/>
      <c r="R271" s="14"/>
      <c r="S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  <c r="Q272" s="10"/>
      <c r="R272" s="14"/>
      <c r="S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0"/>
      <c r="Q273" s="10"/>
      <c r="R273" s="14"/>
      <c r="S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  <c r="Q274" s="10"/>
      <c r="R274" s="14"/>
      <c r="S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  <c r="Q275" s="10"/>
      <c r="R275" s="14"/>
      <c r="S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  <c r="Q276" s="10"/>
      <c r="R276" s="14"/>
      <c r="S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  <c r="Q277" s="10"/>
      <c r="R277" s="14"/>
      <c r="S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  <c r="Q278" s="10"/>
      <c r="R278" s="14"/>
      <c r="S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  <c r="Q279" s="10"/>
      <c r="R279" s="14"/>
      <c r="S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0"/>
      <c r="Q280" s="10"/>
      <c r="R280" s="14"/>
      <c r="S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  <c r="Q281" s="10"/>
      <c r="R281" s="14"/>
      <c r="S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  <c r="Q282" s="10"/>
      <c r="R282" s="14"/>
      <c r="S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0"/>
      <c r="Q283" s="10"/>
      <c r="R283" s="14"/>
      <c r="S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  <c r="Q284" s="10"/>
      <c r="R284" s="14"/>
      <c r="S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  <c r="Q285" s="10"/>
      <c r="R285" s="14"/>
      <c r="S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  <c r="Q286" s="10"/>
      <c r="R286" s="14"/>
      <c r="S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  <c r="Q287" s="10"/>
      <c r="R287" s="14"/>
      <c r="S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  <c r="Q288" s="10"/>
      <c r="R288" s="14"/>
      <c r="S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  <c r="Q289" s="10"/>
      <c r="R289" s="14"/>
      <c r="S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  <c r="Q290" s="10"/>
      <c r="R290" s="14"/>
      <c r="S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  <c r="Q291" s="10"/>
      <c r="R291" s="14"/>
      <c r="S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  <c r="Q292" s="10"/>
      <c r="R292" s="14"/>
      <c r="S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  <c r="Q293" s="10"/>
      <c r="R293" s="14"/>
      <c r="S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0"/>
      <c r="Q294" s="10"/>
      <c r="R294" s="14"/>
      <c r="S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  <c r="Q295" s="10"/>
      <c r="R295" s="14"/>
      <c r="S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  <c r="Q296" s="10"/>
      <c r="R296" s="14"/>
      <c r="S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  <c r="Q297" s="10"/>
      <c r="R297" s="14"/>
      <c r="S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  <c r="Q298" s="10"/>
      <c r="R298" s="14"/>
      <c r="S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  <c r="Q299" s="10"/>
      <c r="R299" s="14"/>
      <c r="S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  <c r="Q300" s="10"/>
      <c r="R300" s="14"/>
      <c r="S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0"/>
      <c r="Q301" s="10"/>
      <c r="R301" s="14"/>
      <c r="S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  <c r="Q302" s="10"/>
      <c r="R302" s="14"/>
      <c r="S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  <c r="Q303" s="10"/>
      <c r="R303" s="14"/>
      <c r="S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  <c r="Q304" s="10"/>
      <c r="R304" s="14"/>
      <c r="S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  <c r="Q305" s="10"/>
      <c r="R305" s="14"/>
      <c r="S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0"/>
      <c r="Q306" s="10"/>
      <c r="R306" s="14"/>
      <c r="S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  <c r="Q307" s="10"/>
      <c r="R307" s="14"/>
      <c r="S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0"/>
      <c r="Q308" s="10"/>
      <c r="R308" s="14"/>
      <c r="S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  <c r="Q309" s="10"/>
      <c r="R309" s="14"/>
      <c r="S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  <c r="Q310" s="10"/>
      <c r="R310" s="14"/>
      <c r="S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  <c r="Q311" s="10"/>
      <c r="R311" s="14"/>
      <c r="S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  <c r="Q312" s="10"/>
      <c r="R312" s="14"/>
      <c r="S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0"/>
      <c r="Q313" s="10"/>
      <c r="R313" s="14"/>
      <c r="S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  <c r="Q314" s="10"/>
      <c r="R314" s="14"/>
      <c r="S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0"/>
      <c r="Q315" s="10"/>
      <c r="R315" s="14"/>
      <c r="S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0"/>
      <c r="Q316" s="10"/>
      <c r="R316" s="14"/>
      <c r="S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0"/>
      <c r="Q317" s="10"/>
      <c r="R317" s="14"/>
      <c r="S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0"/>
      <c r="Q318" s="10"/>
      <c r="R318" s="14"/>
      <c r="S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0"/>
      <c r="Q319" s="10"/>
      <c r="R319" s="14"/>
      <c r="S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0"/>
      <c r="Q320" s="10"/>
      <c r="R320" s="14"/>
      <c r="S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0"/>
      <c r="Q321" s="10"/>
      <c r="R321" s="14"/>
      <c r="S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0"/>
      <c r="Q322" s="10"/>
      <c r="R322" s="14"/>
      <c r="S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0"/>
      <c r="Q323" s="10"/>
      <c r="R323" s="14"/>
      <c r="S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0"/>
      <c r="Q324" s="10"/>
      <c r="R324" s="14"/>
      <c r="S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0"/>
      <c r="Q325" s="10"/>
      <c r="R325" s="14"/>
      <c r="S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0"/>
      <c r="Q326" s="10"/>
      <c r="R326" s="14"/>
      <c r="S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0"/>
      <c r="Q327" s="10"/>
      <c r="R327" s="14"/>
      <c r="S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0"/>
      <c r="Q328" s="10"/>
      <c r="R328" s="14"/>
      <c r="S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0"/>
      <c r="Q329" s="10"/>
      <c r="R329" s="14"/>
      <c r="S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  <c r="Q330" s="10"/>
      <c r="R330" s="14"/>
      <c r="S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  <c r="Q331" s="10"/>
      <c r="R331" s="14"/>
      <c r="S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  <c r="Q332" s="10"/>
      <c r="R332" s="14"/>
      <c r="S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0"/>
      <c r="Q333" s="10"/>
      <c r="R333" s="14"/>
      <c r="S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  <c r="Q334" s="10"/>
      <c r="R334" s="14"/>
      <c r="S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  <c r="Q335" s="10"/>
      <c r="R335" s="14"/>
      <c r="S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0"/>
      <c r="Q336" s="10"/>
      <c r="R336" s="14"/>
      <c r="S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  <c r="Q337" s="10"/>
      <c r="R337" s="14"/>
      <c r="S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  <c r="Q338" s="10"/>
      <c r="R338" s="14"/>
      <c r="S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0"/>
      <c r="Q339" s="10"/>
      <c r="R339" s="14"/>
      <c r="S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  <c r="Q340" s="10"/>
      <c r="R340" s="14"/>
      <c r="S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  <c r="Q341" s="10"/>
      <c r="R341" s="14"/>
      <c r="S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  <c r="Q342" s="10"/>
      <c r="R342" s="14"/>
      <c r="S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0"/>
      <c r="Q343" s="10"/>
      <c r="R343" s="14"/>
      <c r="S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  <c r="Q344" s="10"/>
      <c r="R344" s="14"/>
      <c r="S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  <c r="Q345" s="10"/>
      <c r="R345" s="14"/>
      <c r="S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  <c r="Q346" s="10"/>
      <c r="R346" s="14"/>
      <c r="S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  <c r="Q347" s="10"/>
      <c r="R347" s="14"/>
      <c r="S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  <c r="Q348" s="10"/>
      <c r="R348" s="14"/>
      <c r="S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  <c r="Q349" s="10"/>
      <c r="R349" s="14"/>
      <c r="S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0"/>
      <c r="Q350" s="10"/>
      <c r="R350" s="14"/>
      <c r="S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  <c r="Q351" s="10"/>
      <c r="R351" s="14"/>
      <c r="S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  <c r="Q352" s="10"/>
      <c r="R352" s="14"/>
      <c r="S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0"/>
      <c r="Q353" s="10"/>
      <c r="R353" s="14"/>
      <c r="S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  <c r="Q354" s="10"/>
      <c r="R354" s="14"/>
      <c r="S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  <c r="Q355" s="10"/>
      <c r="R355" s="14"/>
      <c r="S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  <c r="Q356" s="10"/>
      <c r="R356" s="14"/>
      <c r="S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0"/>
      <c r="Q357" s="10"/>
      <c r="R357" s="14"/>
      <c r="S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  <c r="Q358" s="10"/>
      <c r="R358" s="14"/>
      <c r="S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  <c r="Q359" s="10"/>
      <c r="R359" s="14"/>
      <c r="S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  <c r="Q360" s="10"/>
      <c r="R360" s="14"/>
      <c r="S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0"/>
      <c r="Q361" s="10"/>
      <c r="R361" s="14"/>
      <c r="S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4"/>
      <c r="S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4"/>
      <c r="S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0"/>
      <c r="Q364" s="10"/>
      <c r="R364" s="14"/>
      <c r="S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4"/>
      <c r="S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4"/>
      <c r="S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0"/>
      <c r="Q367" s="10"/>
      <c r="R367" s="14"/>
      <c r="S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0"/>
      <c r="Q368" s="10"/>
      <c r="R368" s="14"/>
      <c r="S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4"/>
      <c r="S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4"/>
      <c r="S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0"/>
      <c r="Q371" s="10"/>
      <c r="R371" s="14"/>
      <c r="S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0"/>
      <c r="Q372" s="10"/>
      <c r="R372" s="14"/>
      <c r="S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0"/>
      <c r="Q373" s="10"/>
      <c r="R373" s="14"/>
      <c r="S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0"/>
      <c r="Q374" s="10"/>
      <c r="R374" s="14"/>
      <c r="S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0"/>
      <c r="Q375" s="10"/>
      <c r="R375" s="14"/>
      <c r="S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0"/>
      <c r="Q376" s="10"/>
      <c r="R376" s="14"/>
      <c r="S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0"/>
      <c r="Q377" s="10"/>
      <c r="R377" s="14"/>
      <c r="S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0"/>
      <c r="Q378" s="10"/>
      <c r="R378" s="14"/>
      <c r="S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0"/>
      <c r="Q379" s="10"/>
      <c r="R379" s="14"/>
      <c r="S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0"/>
      <c r="Q380" s="10"/>
      <c r="R380" s="14"/>
      <c r="S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0"/>
      <c r="Q381" s="10"/>
      <c r="R381" s="14"/>
      <c r="S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0"/>
      <c r="Q382" s="10"/>
      <c r="R382" s="14"/>
      <c r="S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0"/>
      <c r="Q383" s="10"/>
      <c r="R383" s="14"/>
      <c r="S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0"/>
      <c r="Q384" s="10"/>
      <c r="R384" s="14"/>
      <c r="S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0"/>
      <c r="Q385" s="10"/>
      <c r="R385" s="14"/>
      <c r="S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0"/>
      <c r="Q386" s="10"/>
      <c r="R386" s="14"/>
      <c r="S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0"/>
      <c r="Q387" s="10"/>
      <c r="R387" s="14"/>
      <c r="S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0"/>
      <c r="Q388" s="10"/>
      <c r="R388" s="14"/>
      <c r="S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0"/>
      <c r="Q389" s="10"/>
      <c r="R389" s="14"/>
      <c r="S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0"/>
      <c r="Q390" s="10"/>
      <c r="R390" s="14"/>
      <c r="S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0"/>
      <c r="Q391" s="10"/>
      <c r="R391" s="14"/>
      <c r="S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0"/>
      <c r="Q392" s="10"/>
      <c r="R392" s="14"/>
      <c r="S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0"/>
      <c r="Q393" s="10"/>
      <c r="R393" s="14"/>
      <c r="S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0"/>
      <c r="Q394" s="10"/>
      <c r="R394" s="14"/>
      <c r="S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0"/>
      <c r="Q395" s="10"/>
      <c r="R395" s="14"/>
      <c r="S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0"/>
      <c r="Q396" s="10"/>
      <c r="R396" s="14"/>
      <c r="S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0"/>
      <c r="Q397" s="10"/>
      <c r="R397" s="14"/>
      <c r="S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0"/>
      <c r="Q398" s="10"/>
      <c r="R398" s="14"/>
      <c r="S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0"/>
      <c r="Q399" s="10"/>
      <c r="R399" s="14"/>
      <c r="S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0"/>
      <c r="Q400" s="10"/>
      <c r="R400" s="14"/>
      <c r="S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0"/>
      <c r="Q401" s="10"/>
      <c r="R401" s="14"/>
      <c r="S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0"/>
      <c r="Q402" s="10"/>
      <c r="R402" s="14"/>
      <c r="S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0"/>
      <c r="Q403" s="10"/>
      <c r="R403" s="14"/>
      <c r="S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0"/>
      <c r="Q404" s="10"/>
      <c r="R404" s="14"/>
      <c r="S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0"/>
      <c r="Q405" s="10"/>
      <c r="R405" s="14"/>
      <c r="S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0"/>
      <c r="Q406" s="10"/>
      <c r="R406" s="14"/>
      <c r="S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0"/>
      <c r="Q407" s="10"/>
      <c r="R407" s="14"/>
      <c r="S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0"/>
      <c r="Q408" s="10"/>
      <c r="R408" s="14"/>
      <c r="S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0"/>
      <c r="Q409" s="10"/>
      <c r="R409" s="14"/>
      <c r="S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0"/>
      <c r="Q410" s="10"/>
      <c r="R410" s="14"/>
      <c r="S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0"/>
      <c r="Q411" s="10"/>
      <c r="R411" s="14"/>
      <c r="S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0"/>
      <c r="Q412" s="10"/>
      <c r="R412" s="14"/>
      <c r="S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0"/>
      <c r="Q413" s="10"/>
      <c r="R413" s="14"/>
      <c r="S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0"/>
      <c r="Q414" s="10"/>
      <c r="R414" s="14"/>
      <c r="S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0"/>
      <c r="Q415" s="10"/>
      <c r="R415" s="14"/>
      <c r="S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0"/>
      <c r="Q416" s="10"/>
      <c r="R416" s="14"/>
      <c r="S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0"/>
      <c r="Q417" s="10"/>
      <c r="R417" s="14"/>
      <c r="S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0"/>
      <c r="Q418" s="10"/>
      <c r="R418" s="14"/>
      <c r="S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0"/>
      <c r="Q419" s="10"/>
      <c r="R419" s="14"/>
      <c r="S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0"/>
      <c r="Q420" s="10"/>
      <c r="R420" s="14"/>
      <c r="S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0"/>
      <c r="Q421" s="10"/>
      <c r="R421" s="14"/>
      <c r="S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0"/>
      <c r="Q422" s="10"/>
      <c r="R422" s="14"/>
      <c r="S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0"/>
      <c r="Q423" s="10"/>
      <c r="R423" s="14"/>
      <c r="S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0"/>
      <c r="Q424" s="10"/>
      <c r="R424" s="14"/>
      <c r="S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0"/>
      <c r="Q425" s="10"/>
      <c r="R425" s="14"/>
      <c r="S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0"/>
      <c r="Q426" s="10"/>
      <c r="R426" s="14"/>
      <c r="S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0"/>
      <c r="Q427" s="10"/>
      <c r="R427" s="14"/>
      <c r="S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0"/>
      <c r="Q428" s="10"/>
      <c r="R428" s="14"/>
      <c r="S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0"/>
      <c r="Q429" s="10"/>
      <c r="R429" s="14"/>
      <c r="S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0"/>
      <c r="Q430" s="10"/>
      <c r="R430" s="14"/>
      <c r="S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0"/>
      <c r="Q431" s="10"/>
      <c r="R431" s="14"/>
      <c r="S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0"/>
      <c r="Q432" s="10"/>
      <c r="R432" s="14"/>
      <c r="S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0"/>
      <c r="Q433" s="10"/>
      <c r="R433" s="14"/>
      <c r="S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0"/>
      <c r="Q434" s="10"/>
      <c r="R434" s="14"/>
      <c r="S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0"/>
      <c r="Q435" s="10"/>
      <c r="R435" s="14"/>
      <c r="S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0"/>
      <c r="Q436" s="10"/>
      <c r="R436" s="14"/>
      <c r="S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0"/>
      <c r="Q437" s="10"/>
      <c r="R437" s="14"/>
      <c r="S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0"/>
      <c r="Q438" s="10"/>
      <c r="R438" s="14"/>
      <c r="S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0"/>
      <c r="Q439" s="10"/>
      <c r="R439" s="14"/>
      <c r="S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4"/>
      <c r="S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4"/>
      <c r="S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0"/>
      <c r="Q442" s="10"/>
      <c r="R442" s="14"/>
      <c r="S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4"/>
      <c r="S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4"/>
      <c r="S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0"/>
      <c r="Q445" s="10"/>
      <c r="R445" s="14"/>
      <c r="S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0"/>
      <c r="Q446" s="10"/>
      <c r="R446" s="14"/>
      <c r="S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4"/>
      <c r="S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4"/>
      <c r="S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0"/>
      <c r="Q449" s="10"/>
      <c r="R449" s="14"/>
      <c r="S449" s="14"/>
    </row>
  </sheetData>
  <mergeCells count="57">
    <mergeCell ref="E69:F69"/>
    <mergeCell ref="E68:F68"/>
    <mergeCell ref="E67:F67"/>
    <mergeCell ref="E66:F66"/>
    <mergeCell ref="E65:F65"/>
    <mergeCell ref="E64:F64"/>
    <mergeCell ref="E63:F63"/>
    <mergeCell ref="P15:Q15"/>
    <mergeCell ref="I15:J15"/>
    <mergeCell ref="A15:B15"/>
    <mergeCell ref="G15:H15"/>
    <mergeCell ref="I7:J7"/>
    <mergeCell ref="E15:F15"/>
    <mergeCell ref="G7:H7"/>
    <mergeCell ref="E7:F7"/>
    <mergeCell ref="I6:J6"/>
    <mergeCell ref="G6:H6"/>
    <mergeCell ref="I5:J5"/>
    <mergeCell ref="G5:H5"/>
    <mergeCell ref="I4:J4"/>
    <mergeCell ref="G4:H4"/>
    <mergeCell ref="I3:J3"/>
    <mergeCell ref="G3:H3"/>
    <mergeCell ref="I2:J2"/>
    <mergeCell ref="G2:H2"/>
    <mergeCell ref="P1:Q1"/>
    <mergeCell ref="G1:J1"/>
    <mergeCell ref="G69:H69"/>
    <mergeCell ref="G66:H66"/>
    <mergeCell ref="E4:F4"/>
    <mergeCell ref="A67:B67"/>
    <mergeCell ref="G68:H68"/>
    <mergeCell ref="E6:F6"/>
    <mergeCell ref="A69:B69"/>
    <mergeCell ref="G67:H67"/>
    <mergeCell ref="E5:F5"/>
    <mergeCell ref="A68:B68"/>
    <mergeCell ref="I63:J63"/>
    <mergeCell ref="E3:F3"/>
    <mergeCell ref="A66:B66"/>
    <mergeCell ref="G65:H65"/>
    <mergeCell ref="G64:H64"/>
    <mergeCell ref="E2:F2"/>
    <mergeCell ref="A65:B65"/>
    <mergeCell ref="I66:J66"/>
    <mergeCell ref="G63:H63"/>
    <mergeCell ref="A64:B64"/>
    <mergeCell ref="P4:Q4"/>
    <mergeCell ref="E1:F1"/>
    <mergeCell ref="I65:J65"/>
    <mergeCell ref="A63:B63"/>
    <mergeCell ref="M15:N15"/>
    <mergeCell ref="I64:J64"/>
    <mergeCell ref="K15:L15"/>
    <mergeCell ref="I69:J69"/>
    <mergeCell ref="I67:J67"/>
    <mergeCell ref="I68:J68"/>
  </mergeCells>
  <pageMargins left="0.275591" right="0.275591" top="0.866142" bottom="0.590551" header="0.354331" footer="0.35433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49"/>
  <sheetViews>
    <sheetView workbookViewId="0" showGridLines="0" defaultGridColor="1"/>
  </sheetViews>
  <sheetFormatPr defaultColWidth="11.5" defaultRowHeight="12.75" customHeight="1" outlineLevelRow="0" outlineLevelCol="0"/>
  <cols>
    <col min="1" max="1" width="4.5" style="124" customWidth="1"/>
    <col min="2" max="2" width="4.5" style="124" customWidth="1"/>
    <col min="3" max="3" width="15.3516" style="124" customWidth="1"/>
    <col min="4" max="4" width="15.3516" style="124" customWidth="1"/>
    <col min="5" max="5" width="3.35156" style="124" customWidth="1"/>
    <col min="6" max="6" width="3.35156" style="124" customWidth="1"/>
    <col min="7" max="7" width="3.35156" style="124" customWidth="1"/>
    <col min="8" max="8" width="3.35156" style="124" customWidth="1"/>
    <col min="9" max="9" width="3.35156" style="124" customWidth="1"/>
    <col min="10" max="10" width="3.35156" style="124" customWidth="1"/>
    <col min="11" max="11" width="3.35156" style="124" customWidth="1"/>
    <col min="12" max="12" width="3.35156" style="124" customWidth="1"/>
    <col min="13" max="13" width="3.35156" style="124" customWidth="1"/>
    <col min="14" max="14" width="3.35156" style="124" customWidth="1"/>
    <col min="15" max="15" width="15.6719" style="124" customWidth="1"/>
    <col min="16" max="16" width="5.5" style="124" customWidth="1"/>
    <col min="17" max="17" width="5.5" style="124" customWidth="1"/>
    <col min="18" max="18" width="11.5" style="124" customWidth="1"/>
    <col min="19" max="19" width="11.5" style="124" customWidth="1"/>
    <col min="20" max="256" width="11.5" style="124" customWidth="1"/>
  </cols>
  <sheetData>
    <row r="1" ht="16.5" customHeight="1">
      <c r="A1" t="s" s="2">
        <v>0</v>
      </c>
      <c r="B1" t="s" s="3">
        <v>1</v>
      </c>
      <c r="C1" t="s" s="4">
        <v>2</v>
      </c>
      <c r="D1" t="s" s="4">
        <v>3</v>
      </c>
      <c r="E1" t="s" s="3">
        <v>4</v>
      </c>
      <c r="F1" s="5"/>
      <c r="G1" t="s" s="6">
        <v>5</v>
      </c>
      <c r="H1" s="7"/>
      <c r="I1" s="7"/>
      <c r="J1" s="8"/>
      <c r="K1" s="9"/>
      <c r="L1" s="10"/>
      <c r="M1" s="10"/>
      <c r="N1" s="10"/>
      <c r="O1" t="s" s="11">
        <v>6</v>
      </c>
      <c r="P1" s="12">
        <v>43057</v>
      </c>
      <c r="Q1" s="13"/>
      <c r="R1" s="14"/>
      <c r="S1" s="14"/>
    </row>
    <row r="2" ht="13.7" customHeight="1">
      <c r="A2" s="15">
        <v>1</v>
      </c>
      <c r="B2" s="16"/>
      <c r="C2" t="s" s="17">
        <v>33</v>
      </c>
      <c r="D2" t="s" s="17">
        <v>8</v>
      </c>
      <c r="E2" s="18">
        <f>COUNTIF($O$16:$O$30,C2)</f>
        <v>3</v>
      </c>
      <c r="F2" s="19"/>
      <c r="G2" s="18">
        <f>SUM(P16,P19,P22,P25,P28)</f>
        <v>10</v>
      </c>
      <c r="H2" s="19"/>
      <c r="I2" s="18">
        <f>SUM(Q16,Q19,Q22,Q25,Q28)</f>
        <v>4</v>
      </c>
      <c r="J2" s="20"/>
      <c r="K2" s="9"/>
      <c r="L2" s="10"/>
      <c r="M2" s="10"/>
      <c r="N2" s="10"/>
      <c r="O2" s="14"/>
      <c r="P2" s="10"/>
      <c r="Q2" s="10"/>
      <c r="R2" s="14"/>
      <c r="S2" s="14"/>
    </row>
    <row r="3" ht="13.7" customHeight="1">
      <c r="A3" s="21">
        <v>2</v>
      </c>
      <c r="B3" s="22"/>
      <c r="C3" t="s" s="23">
        <v>34</v>
      </c>
      <c r="D3" t="s" s="23">
        <v>10</v>
      </c>
      <c r="E3" s="24">
        <f>COUNTIF($O$16:$O$30,C3)</f>
        <v>1</v>
      </c>
      <c r="F3" s="25"/>
      <c r="G3" s="24">
        <f>SUM(P17,P20,P23,P26,Q28)</f>
        <v>3</v>
      </c>
      <c r="H3" s="25"/>
      <c r="I3" s="24">
        <f>SUM(Q17,Q20,Q23,Q26,P28)</f>
        <v>9</v>
      </c>
      <c r="J3" s="26"/>
      <c r="K3" s="9"/>
      <c r="L3" s="10"/>
      <c r="M3" s="10"/>
      <c r="N3" s="10"/>
      <c r="O3" s="27"/>
      <c r="P3" s="10"/>
      <c r="Q3" s="10"/>
      <c r="R3" s="14"/>
      <c r="S3" s="14"/>
    </row>
    <row r="4" ht="12.75" customHeight="1">
      <c r="A4" s="21">
        <v>3</v>
      </c>
      <c r="B4" s="22"/>
      <c r="C4" t="s" s="23">
        <v>35</v>
      </c>
      <c r="D4" t="s" s="23">
        <v>10</v>
      </c>
      <c r="E4" s="24">
        <f>COUNTIF($O$16:$O$30,C4)</f>
        <v>2</v>
      </c>
      <c r="F4" s="25"/>
      <c r="G4" s="24">
        <f>SUM(P18,Q20,P24,Q25,P29)</f>
        <v>8</v>
      </c>
      <c r="H4" s="25"/>
      <c r="I4" s="24">
        <f>SUM(Q18,P20,Q24,P25,Q29)</f>
        <v>6</v>
      </c>
      <c r="J4" s="26"/>
      <c r="K4" s="9"/>
      <c r="L4" s="10"/>
      <c r="M4" s="10"/>
      <c r="N4" s="10"/>
      <c r="O4" t="s" s="28">
        <v>36</v>
      </c>
      <c r="P4" t="s" s="29">
        <v>14</v>
      </c>
      <c r="Q4" s="10"/>
      <c r="R4" s="14"/>
      <c r="S4" s="14"/>
    </row>
    <row r="5" ht="12.75" customHeight="1">
      <c r="A5" s="21">
        <v>4</v>
      </c>
      <c r="B5" s="22"/>
      <c r="C5" t="s" s="23">
        <v>37</v>
      </c>
      <c r="D5" t="s" s="23">
        <v>16</v>
      </c>
      <c r="E5" s="24">
        <f>COUNTIF($O$16:$O$30,C5)</f>
        <v>4</v>
      </c>
      <c r="F5" s="25"/>
      <c r="G5" s="24">
        <f>SUM(Q18,P21,Q22,Q26,P30)</f>
        <v>12</v>
      </c>
      <c r="H5" s="25"/>
      <c r="I5" s="24">
        <f>SUM(P18,Q21,P22,P26,Q30)</f>
        <v>2</v>
      </c>
      <c r="J5" s="26"/>
      <c r="K5" s="9"/>
      <c r="L5" s="10"/>
      <c r="M5" s="10"/>
      <c r="N5" s="10"/>
      <c r="O5" s="14"/>
      <c r="P5" s="27"/>
      <c r="Q5" s="10"/>
      <c r="R5" s="14"/>
      <c r="S5" s="14"/>
    </row>
    <row r="6" ht="12.75" customHeight="1">
      <c r="A6" s="21">
        <v>5</v>
      </c>
      <c r="B6" s="22"/>
      <c r="C6" t="s" s="23">
        <v>38</v>
      </c>
      <c r="D6" t="s" s="23">
        <v>16</v>
      </c>
      <c r="E6" s="24">
        <f>COUNTIF($O$16:$O$30,C6)</f>
        <v>0</v>
      </c>
      <c r="F6" s="25"/>
      <c r="G6" s="24">
        <f>SUM(Q17,Q19,Q24,P27,Q30)</f>
        <v>0</v>
      </c>
      <c r="H6" s="25"/>
      <c r="I6" s="24">
        <f>SUM(P17,P19,P24,Q27,P30)</f>
        <v>12</v>
      </c>
      <c r="J6" s="26"/>
      <c r="K6" s="9"/>
      <c r="L6" s="10"/>
      <c r="M6" s="10"/>
      <c r="N6" s="10"/>
      <c r="O6" s="14"/>
      <c r="P6" s="14"/>
      <c r="Q6" s="14"/>
      <c r="R6" s="14"/>
      <c r="S6" s="14"/>
    </row>
    <row r="7" ht="13.5" customHeight="1">
      <c r="A7" s="30">
        <v>6</v>
      </c>
      <c r="B7" s="31"/>
      <c r="C7" s="32"/>
      <c r="D7" s="32"/>
      <c r="E7" s="33">
        <f>COUNTIF($O$16:$O$30,C7)</f>
        <v>0</v>
      </c>
      <c r="F7" s="34"/>
      <c r="G7" s="33">
        <f>SUM(Q16,Q21,Q23,Q27,Q29)</f>
        <v>0</v>
      </c>
      <c r="H7" s="34"/>
      <c r="I7" s="33">
        <f>SUM(P16,P21,P23,P27,P29)</f>
        <v>0</v>
      </c>
      <c r="J7" s="35"/>
      <c r="K7" s="9"/>
      <c r="L7" s="10"/>
      <c r="M7" s="10"/>
      <c r="N7" s="10"/>
      <c r="O7" s="14"/>
      <c r="P7" s="14"/>
      <c r="Q7" s="14"/>
      <c r="R7" s="14"/>
      <c r="S7" s="14"/>
    </row>
    <row r="8" ht="8" customHeight="1" hidden="1">
      <c r="A8" s="36"/>
      <c r="B8" s="36"/>
      <c r="C8" s="36"/>
      <c r="D8" s="36"/>
      <c r="E8" s="36"/>
      <c r="F8" s="36"/>
      <c r="G8" s="36"/>
      <c r="H8" s="36"/>
      <c r="I8" s="36"/>
      <c r="J8" s="36"/>
      <c r="K8" s="14"/>
      <c r="L8" s="14"/>
      <c r="M8" s="14"/>
      <c r="N8" s="14"/>
      <c r="O8" s="14"/>
      <c r="P8" s="14"/>
      <c r="Q8" s="14"/>
      <c r="R8" s="14"/>
      <c r="S8" s="14"/>
    </row>
    <row r="9" ht="8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ht="8" customHeight="1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ht="8" customHeight="1" hidden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ht="8" customHeight="1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9.75" customHeight="1" hidden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ht="14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14"/>
      <c r="S14" s="14"/>
    </row>
    <row r="15" ht="14.25" customHeight="1">
      <c r="A15" t="s" s="39">
        <v>18</v>
      </c>
      <c r="B15" s="40"/>
      <c r="C15" t="s" s="41">
        <v>19</v>
      </c>
      <c r="D15" t="s" s="42">
        <v>19</v>
      </c>
      <c r="E15" s="43">
        <v>1</v>
      </c>
      <c r="F15" s="40"/>
      <c r="G15" s="43">
        <v>2</v>
      </c>
      <c r="H15" s="40"/>
      <c r="I15" s="43">
        <v>3</v>
      </c>
      <c r="J15" s="40"/>
      <c r="K15" s="44">
        <v>4</v>
      </c>
      <c r="L15" s="45"/>
      <c r="M15" s="46">
        <v>5</v>
      </c>
      <c r="N15" s="47"/>
      <c r="O15" t="s" s="48">
        <v>20</v>
      </c>
      <c r="P15" t="s" s="49">
        <v>5</v>
      </c>
      <c r="Q15" s="50"/>
      <c r="R15" s="51"/>
      <c r="S15" s="14"/>
    </row>
    <row r="16" ht="12.75" customHeight="1">
      <c r="A16" s="21">
        <f>A2</f>
        <v>1</v>
      </c>
      <c r="B16" s="52">
        <f>A7</f>
        <v>6</v>
      </c>
      <c r="C16" t="s" s="53">
        <f>C2</f>
        <v>33</v>
      </c>
      <c r="D16" s="54">
        <f>C7</f>
        <v>0</v>
      </c>
      <c r="E16" s="55"/>
      <c r="F16" s="56"/>
      <c r="G16" s="55"/>
      <c r="H16" s="56"/>
      <c r="I16" s="55"/>
      <c r="J16" s="56"/>
      <c r="K16" s="57"/>
      <c r="L16" s="58"/>
      <c r="M16" s="57"/>
      <c r="N16" s="58"/>
      <c r="O16" t="s" s="59">
        <f>IF(AND(P16&lt;3,Q16&lt;3),"",IF(P16=3,C16,D16))</f>
      </c>
      <c r="P16" s="60">
        <f>(E16&gt;F16)+(G16&gt;H16)+(I16&gt;J16)+(K16&gt;L16)+(M16&gt;N16)</f>
        <v>0</v>
      </c>
      <c r="Q16" s="61">
        <f>(E16&lt;F16)+(G16&lt;H16)+(I16&lt;J16)+(K16&lt;L16)+(M16&lt;N16)</f>
        <v>0</v>
      </c>
      <c r="R16" s="51"/>
      <c r="S16" s="14"/>
    </row>
    <row r="17" ht="12.75" customHeight="1">
      <c r="A17" s="21">
        <f>A3</f>
        <v>2</v>
      </c>
      <c r="B17" s="52">
        <f>A6</f>
        <v>5</v>
      </c>
      <c r="C17" t="s" s="53">
        <f>C3</f>
        <v>34</v>
      </c>
      <c r="D17" t="s" s="62">
        <f>C6</f>
        <v>38</v>
      </c>
      <c r="E17" s="63">
        <v>13</v>
      </c>
      <c r="F17" s="64">
        <v>11</v>
      </c>
      <c r="G17" s="63">
        <v>12</v>
      </c>
      <c r="H17" s="64">
        <v>10</v>
      </c>
      <c r="I17" s="63">
        <v>13</v>
      </c>
      <c r="J17" s="64">
        <v>11</v>
      </c>
      <c r="K17" s="55"/>
      <c r="L17" s="56"/>
      <c r="M17" s="55"/>
      <c r="N17" s="56"/>
      <c r="O17" t="s" s="59">
        <f>IF(AND(P17&lt;3,Q17&lt;3),"",IF(P17=3,C17,D17))</f>
        <v>34</v>
      </c>
      <c r="P17" s="65">
        <f>(E17&gt;F17)+(G17&gt;H17)+(I17&gt;J17)+(K17&gt;L17)+(M17&gt;N17)</f>
        <v>3</v>
      </c>
      <c r="Q17" s="61">
        <f>(E17&lt;F17)+(G17&lt;H17)+(I17&lt;J17)+(K17&lt;L17)+(M17&lt;N17)</f>
        <v>0</v>
      </c>
      <c r="R17" s="51"/>
      <c r="S17" s="14"/>
    </row>
    <row r="18" ht="13.5" customHeight="1">
      <c r="A18" s="21">
        <f>A4</f>
        <v>3</v>
      </c>
      <c r="B18" s="52">
        <f>A5</f>
        <v>4</v>
      </c>
      <c r="C18" t="s" s="53">
        <f>C4</f>
        <v>35</v>
      </c>
      <c r="D18" t="s" s="62">
        <f>C5</f>
        <v>37</v>
      </c>
      <c r="E18" s="66">
        <v>12</v>
      </c>
      <c r="F18" s="67">
        <v>10</v>
      </c>
      <c r="G18" s="66">
        <v>7</v>
      </c>
      <c r="H18" s="67">
        <v>11</v>
      </c>
      <c r="I18" s="66">
        <v>14</v>
      </c>
      <c r="J18" s="67">
        <v>16</v>
      </c>
      <c r="K18" s="66">
        <v>7</v>
      </c>
      <c r="L18" s="67">
        <v>11</v>
      </c>
      <c r="M18" s="68"/>
      <c r="N18" s="69"/>
      <c r="O18" t="s" s="59">
        <f>IF(AND(P18&lt;3,Q18&lt;3),"",IF(P18=3,C18,D18))</f>
        <v>37</v>
      </c>
      <c r="P18" s="65">
        <f>(E18&gt;F18)+(G18&gt;H18)+(I18&gt;J18)+(K18&gt;L18)+(M18&gt;N18)</f>
        <v>1</v>
      </c>
      <c r="Q18" s="61">
        <f>(E18&lt;F18)+(G18&lt;H18)+(I18&lt;J18)+(K18&lt;L18)+(M18&lt;N18)</f>
        <v>3</v>
      </c>
      <c r="R18" s="51"/>
      <c r="S18" s="14"/>
    </row>
    <row r="19" ht="12.75" customHeight="1">
      <c r="A19" s="21">
        <f>A2</f>
        <v>1</v>
      </c>
      <c r="B19" s="52">
        <f>A6</f>
        <v>5</v>
      </c>
      <c r="C19" t="s" s="53">
        <f>C2</f>
        <v>33</v>
      </c>
      <c r="D19" t="s" s="62">
        <f>C6</f>
        <v>38</v>
      </c>
      <c r="E19" s="70">
        <v>11</v>
      </c>
      <c r="F19" s="71">
        <v>6</v>
      </c>
      <c r="G19" s="70">
        <v>11</v>
      </c>
      <c r="H19" s="71">
        <v>7</v>
      </c>
      <c r="I19" s="70">
        <v>11</v>
      </c>
      <c r="J19" s="71">
        <v>3</v>
      </c>
      <c r="K19" s="57"/>
      <c r="L19" s="58"/>
      <c r="M19" s="57"/>
      <c r="N19" s="58"/>
      <c r="O19" t="s" s="59">
        <f>IF(AND(P19&lt;3,Q19&lt;3),"",IF(P19=3,C19,D19))</f>
        <v>33</v>
      </c>
      <c r="P19" s="65">
        <f>(E19&gt;F19)+(G19&gt;H19)+(I19&gt;J19)+(K19&gt;L19)+(M19&gt;N19)</f>
        <v>3</v>
      </c>
      <c r="Q19" s="61">
        <f>(E19&lt;F19)+(G19&lt;H19)+(I19&lt;J19)+(K19&lt;L19)+(M19&lt;N19)</f>
        <v>0</v>
      </c>
      <c r="R19" s="51"/>
      <c r="S19" s="14"/>
    </row>
    <row r="20" ht="12.75" customHeight="1">
      <c r="A20" s="21">
        <f>A3</f>
        <v>2</v>
      </c>
      <c r="B20" s="52">
        <f>A4</f>
        <v>3</v>
      </c>
      <c r="C20" t="s" s="53">
        <f>C3</f>
        <v>34</v>
      </c>
      <c r="D20" t="s" s="62">
        <f>C4</f>
        <v>35</v>
      </c>
      <c r="E20" s="63">
        <v>4</v>
      </c>
      <c r="F20" s="64">
        <v>11</v>
      </c>
      <c r="G20" s="63">
        <v>8</v>
      </c>
      <c r="H20" s="64">
        <v>11</v>
      </c>
      <c r="I20" s="63">
        <v>6</v>
      </c>
      <c r="J20" s="64">
        <v>11</v>
      </c>
      <c r="K20" s="55"/>
      <c r="L20" s="56"/>
      <c r="M20" s="55"/>
      <c r="N20" s="56"/>
      <c r="O20" t="s" s="59">
        <f>IF(AND(P20&lt;3,Q20&lt;3),"",IF(P20=3,C20,D20))</f>
        <v>35</v>
      </c>
      <c r="P20" s="65">
        <f>(E20&gt;F20)+(G20&gt;H20)+(I20&gt;J20)+(K20&gt;L20)+(M20&gt;N20)</f>
        <v>0</v>
      </c>
      <c r="Q20" s="61">
        <f>(E20&lt;F20)+(G20&lt;H20)+(I20&lt;J20)+(K20&lt;L20)+(M20&lt;N20)</f>
        <v>3</v>
      </c>
      <c r="R20" s="51"/>
      <c r="S20" s="14"/>
    </row>
    <row r="21" ht="13.5" customHeight="1">
      <c r="A21" s="21">
        <f>A5</f>
        <v>4</v>
      </c>
      <c r="B21" s="52">
        <f>A7</f>
        <v>6</v>
      </c>
      <c r="C21" t="s" s="53">
        <f>C5</f>
        <v>37</v>
      </c>
      <c r="D21" s="54">
        <f>C7</f>
        <v>0</v>
      </c>
      <c r="E21" s="55"/>
      <c r="F21" s="56"/>
      <c r="G21" s="55"/>
      <c r="H21" s="56"/>
      <c r="I21" s="55"/>
      <c r="J21" s="56"/>
      <c r="K21" s="68"/>
      <c r="L21" s="69"/>
      <c r="M21" s="68"/>
      <c r="N21" s="69"/>
      <c r="O21" t="s" s="59">
        <f>IF(AND(P21&lt;3,Q21&lt;3),"",IF(P21=3,C21,D21))</f>
      </c>
      <c r="P21" s="65">
        <f>(E21&gt;F21)+(G21&gt;H21)+(I21&gt;J21)+(K21&gt;L21)+(M21&gt;N21)</f>
        <v>0</v>
      </c>
      <c r="Q21" s="61">
        <f>(E21&lt;F21)+(G21&lt;H21)+(I21&lt;J21)+(K21&lt;L21)+(M21&lt;N21)</f>
        <v>0</v>
      </c>
      <c r="R21" s="51"/>
      <c r="S21" s="14"/>
    </row>
    <row r="22" ht="12.75" customHeight="1">
      <c r="A22" s="21">
        <f>A2</f>
        <v>1</v>
      </c>
      <c r="B22" s="52">
        <f>A5</f>
        <v>4</v>
      </c>
      <c r="C22" t="s" s="53">
        <f>C2</f>
        <v>33</v>
      </c>
      <c r="D22" t="s" s="62">
        <f>C5</f>
        <v>37</v>
      </c>
      <c r="E22" s="63">
        <v>8</v>
      </c>
      <c r="F22" s="64">
        <v>11</v>
      </c>
      <c r="G22" s="63">
        <v>11</v>
      </c>
      <c r="H22" s="64">
        <v>9</v>
      </c>
      <c r="I22" s="63">
        <v>3</v>
      </c>
      <c r="J22" s="64">
        <v>11</v>
      </c>
      <c r="K22" s="70">
        <v>10</v>
      </c>
      <c r="L22" s="71">
        <v>12</v>
      </c>
      <c r="M22" s="57"/>
      <c r="N22" s="58"/>
      <c r="O22" t="s" s="59">
        <f>IF(AND(P22&lt;3,Q22&lt;3),"",IF(P22=3,C22,D22))</f>
        <v>37</v>
      </c>
      <c r="P22" s="65">
        <f>(E22&gt;F22)+(G22&gt;H22)+(I22&gt;J22)+(K22&gt;L22)+(M22&gt;N22)</f>
        <v>1</v>
      </c>
      <c r="Q22" s="61">
        <f>(E22&lt;F22)+(G22&lt;H22)+(I22&lt;J22)+(K22&lt;L22)+(M22&lt;N22)</f>
        <v>3</v>
      </c>
      <c r="R22" s="51"/>
      <c r="S22" s="14"/>
    </row>
    <row r="23" ht="12.75" customHeight="1">
      <c r="A23" s="21">
        <f>A3</f>
        <v>2</v>
      </c>
      <c r="B23" s="52">
        <f>A7</f>
        <v>6</v>
      </c>
      <c r="C23" t="s" s="53">
        <f>C3</f>
        <v>34</v>
      </c>
      <c r="D23" s="54">
        <f>C7</f>
        <v>0</v>
      </c>
      <c r="E23" s="55"/>
      <c r="F23" s="56"/>
      <c r="G23" s="55"/>
      <c r="H23" s="56"/>
      <c r="I23" s="55"/>
      <c r="J23" s="56"/>
      <c r="K23" s="55"/>
      <c r="L23" s="56"/>
      <c r="M23" s="55"/>
      <c r="N23" s="56"/>
      <c r="O23" t="s" s="59">
        <f>IF(AND(P23&lt;3,Q23&lt;3),"",IF(P23=3,C23,D23))</f>
      </c>
      <c r="P23" s="65">
        <f>(E23&gt;F23)+(G23&gt;H23)+(I23&gt;J23)+(K23&gt;L23)+(M23&gt;N23)</f>
        <v>0</v>
      </c>
      <c r="Q23" s="61">
        <f>(E23&lt;F23)+(G23&lt;H23)+(I23&lt;J23)+(K23&lt;L23)+(M23&lt;N23)</f>
        <v>0</v>
      </c>
      <c r="R23" s="51"/>
      <c r="S23" s="14"/>
    </row>
    <row r="24" ht="13.5" customHeight="1">
      <c r="A24" s="21">
        <f>A4</f>
        <v>3</v>
      </c>
      <c r="B24" s="52">
        <f>A6</f>
        <v>5</v>
      </c>
      <c r="C24" t="s" s="53">
        <f>C4</f>
        <v>35</v>
      </c>
      <c r="D24" t="s" s="62">
        <f>C6</f>
        <v>38</v>
      </c>
      <c r="E24" s="66">
        <v>11</v>
      </c>
      <c r="F24" s="67">
        <v>5</v>
      </c>
      <c r="G24" s="66">
        <v>11</v>
      </c>
      <c r="H24" s="67">
        <v>7</v>
      </c>
      <c r="I24" s="66">
        <v>11</v>
      </c>
      <c r="J24" s="67">
        <v>3</v>
      </c>
      <c r="K24" s="68"/>
      <c r="L24" s="69"/>
      <c r="M24" s="68"/>
      <c r="N24" s="69"/>
      <c r="O24" t="s" s="59">
        <f>IF(AND(P24&lt;3,Q24&lt;3),"",IF(P24=3,C24,D24))</f>
        <v>35</v>
      </c>
      <c r="P24" s="65">
        <f>(E24&gt;F24)+(G24&gt;H24)+(I24&gt;J24)+(K24&gt;L24)+(M24&gt;N24)</f>
        <v>3</v>
      </c>
      <c r="Q24" s="61">
        <f>(E24&lt;F24)+(G24&lt;H24)+(I24&lt;J24)+(K24&lt;L24)+(M24&lt;N24)</f>
        <v>0</v>
      </c>
      <c r="R24" s="51"/>
      <c r="S24" s="14"/>
    </row>
    <row r="25" ht="12.75" customHeight="1">
      <c r="A25" s="21">
        <f>A2</f>
        <v>1</v>
      </c>
      <c r="B25" s="52">
        <f>A4</f>
        <v>3</v>
      </c>
      <c r="C25" t="s" s="53">
        <f>C2</f>
        <v>33</v>
      </c>
      <c r="D25" t="s" s="62">
        <f>C4</f>
        <v>35</v>
      </c>
      <c r="E25" s="70">
        <v>11</v>
      </c>
      <c r="F25" s="71">
        <v>9</v>
      </c>
      <c r="G25" s="70">
        <v>9</v>
      </c>
      <c r="H25" s="71">
        <v>11</v>
      </c>
      <c r="I25" s="70">
        <v>13</v>
      </c>
      <c r="J25" s="71">
        <v>11</v>
      </c>
      <c r="K25" s="70">
        <v>16</v>
      </c>
      <c r="L25" s="71">
        <v>14</v>
      </c>
      <c r="M25" s="57"/>
      <c r="N25" s="58"/>
      <c r="O25" t="s" s="59">
        <f>IF(AND(P25&lt;3,Q25&lt;3),"",IF(P25=3,C25,D25))</f>
        <v>33</v>
      </c>
      <c r="P25" s="65">
        <f>(E25&gt;F25)+(G25&gt;H25)+(I25&gt;J25)+(K25&gt;L25)+(M25&gt;N25)</f>
        <v>3</v>
      </c>
      <c r="Q25" s="61">
        <f>(E25&lt;F25)+(G25&lt;H25)+(I25&lt;J25)+(K25&lt;L25)+(M25&lt;N25)</f>
        <v>1</v>
      </c>
      <c r="R25" s="51"/>
      <c r="S25" s="14"/>
    </row>
    <row r="26" ht="12.75" customHeight="1">
      <c r="A26" s="21">
        <f>A3</f>
        <v>2</v>
      </c>
      <c r="B26" s="52">
        <f>A5</f>
        <v>4</v>
      </c>
      <c r="C26" t="s" s="53">
        <f>C3</f>
        <v>34</v>
      </c>
      <c r="D26" t="s" s="62">
        <f>C5</f>
        <v>37</v>
      </c>
      <c r="E26" s="63">
        <v>2</v>
      </c>
      <c r="F26" s="64">
        <v>11</v>
      </c>
      <c r="G26" s="63">
        <v>2</v>
      </c>
      <c r="H26" s="64">
        <v>11</v>
      </c>
      <c r="I26" s="63">
        <v>2</v>
      </c>
      <c r="J26" s="64">
        <v>11</v>
      </c>
      <c r="K26" s="55"/>
      <c r="L26" s="56"/>
      <c r="M26" s="55"/>
      <c r="N26" s="56"/>
      <c r="O26" t="s" s="59">
        <f>IF(AND(P26&lt;3,Q26&lt;3),"",IF(P26=3,C26,D26))</f>
        <v>37</v>
      </c>
      <c r="P26" s="65">
        <f>(E26&gt;F26)+(G26&gt;H26)+(I26&gt;J26)+(K26&gt;L26)+(M26&gt;N26)</f>
        <v>0</v>
      </c>
      <c r="Q26" s="61">
        <f>(E26&lt;F26)+(G26&lt;H26)+(I26&lt;J26)+(K26&lt;L26)+(M26&lt;N26)</f>
        <v>3</v>
      </c>
      <c r="R26" s="51"/>
      <c r="S26" s="14"/>
    </row>
    <row r="27" ht="13.5" customHeight="1">
      <c r="A27" s="21">
        <f>A6</f>
        <v>5</v>
      </c>
      <c r="B27" s="52">
        <f>A7</f>
        <v>6</v>
      </c>
      <c r="C27" t="s" s="53">
        <f>C6</f>
        <v>38</v>
      </c>
      <c r="D27" s="54">
        <f>C7</f>
        <v>0</v>
      </c>
      <c r="E27" s="55"/>
      <c r="F27" s="56"/>
      <c r="G27" s="55"/>
      <c r="H27" s="56"/>
      <c r="I27" s="55"/>
      <c r="J27" s="56"/>
      <c r="K27" s="68"/>
      <c r="L27" s="69"/>
      <c r="M27" s="68"/>
      <c r="N27" s="69"/>
      <c r="O27" t="s" s="59">
        <f>IF(AND(P27&lt;3,Q27&lt;3),"",IF(P27=3,C27,D27))</f>
      </c>
      <c r="P27" s="65">
        <f>(E27&gt;F27)+(G27&gt;H27)+(I27&gt;J27)+(K27&gt;L27)+(M27&gt;N27)</f>
        <v>0</v>
      </c>
      <c r="Q27" s="61">
        <f>(E27&lt;F27)+(G27&lt;H27)+(I27&lt;J27)+(K27&lt;L27)+(M27&lt;N27)</f>
        <v>0</v>
      </c>
      <c r="R27" s="51"/>
      <c r="S27" s="14"/>
    </row>
    <row r="28" ht="12.75" customHeight="1">
      <c r="A28" s="21">
        <f>A2</f>
        <v>1</v>
      </c>
      <c r="B28" s="52">
        <f>A3</f>
        <v>2</v>
      </c>
      <c r="C28" t="s" s="53">
        <f>C2</f>
        <v>33</v>
      </c>
      <c r="D28" t="s" s="62">
        <f>C3</f>
        <v>34</v>
      </c>
      <c r="E28" s="63">
        <v>11</v>
      </c>
      <c r="F28" s="64">
        <v>2</v>
      </c>
      <c r="G28" s="63">
        <v>11</v>
      </c>
      <c r="H28" s="64">
        <v>3</v>
      </c>
      <c r="I28" s="63">
        <v>11</v>
      </c>
      <c r="J28" s="64">
        <v>8</v>
      </c>
      <c r="K28" s="57"/>
      <c r="L28" s="58"/>
      <c r="M28" s="57"/>
      <c r="N28" s="58"/>
      <c r="O28" t="s" s="59">
        <f>IF(AND(P28&lt;3,Q28&lt;3),"",IF(P28=3,C28,D28))</f>
        <v>33</v>
      </c>
      <c r="P28" s="65">
        <f>(E28&gt;F28)+(G28&gt;H28)+(I28&gt;J28)+(K28&gt;L28)+(M28&gt;N28)</f>
        <v>3</v>
      </c>
      <c r="Q28" s="61">
        <f>(E28&lt;F28)+(G28&lt;H28)+(I28&lt;J28)+(K28&lt;L28)+(M28&lt;N28)</f>
        <v>0</v>
      </c>
      <c r="R28" s="51"/>
      <c r="S28" s="14"/>
    </row>
    <row r="29" ht="12.75" customHeight="1">
      <c r="A29" s="21">
        <f>A4</f>
        <v>3</v>
      </c>
      <c r="B29" s="52">
        <f>A7</f>
        <v>6</v>
      </c>
      <c r="C29" t="s" s="53">
        <f>C4</f>
        <v>35</v>
      </c>
      <c r="D29" s="54">
        <f>C7</f>
        <v>0</v>
      </c>
      <c r="E29" s="55"/>
      <c r="F29" s="56"/>
      <c r="G29" s="55"/>
      <c r="H29" s="56"/>
      <c r="I29" s="55"/>
      <c r="J29" s="56"/>
      <c r="K29" s="55"/>
      <c r="L29" s="56"/>
      <c r="M29" s="55"/>
      <c r="N29" s="56"/>
      <c r="O29" t="s" s="59">
        <f>IF(AND(P29&lt;3,Q29&lt;3),"",IF(P29=3,C29,D29))</f>
      </c>
      <c r="P29" s="65">
        <f>(E29&gt;F29)+(G29&gt;H29)+(I29&gt;J29)+(K29&gt;L29)+(M29&gt;N29)</f>
        <v>0</v>
      </c>
      <c r="Q29" s="61">
        <f>(E29&lt;F29)+(G29&lt;H29)+(I29&lt;J29)+(K29&lt;L29)+(M29&lt;N29)</f>
        <v>0</v>
      </c>
      <c r="R29" s="51"/>
      <c r="S29" s="14"/>
    </row>
    <row r="30" ht="13.5" customHeight="1">
      <c r="A30" s="30">
        <f>A5</f>
        <v>4</v>
      </c>
      <c r="B30" s="72">
        <f>A6</f>
        <v>5</v>
      </c>
      <c r="C30" t="s" s="73">
        <f>C5</f>
        <v>37</v>
      </c>
      <c r="D30" t="s" s="74">
        <f>C6</f>
        <v>38</v>
      </c>
      <c r="E30" s="75">
        <v>11</v>
      </c>
      <c r="F30" s="76">
        <v>1</v>
      </c>
      <c r="G30" s="75">
        <v>11</v>
      </c>
      <c r="H30" s="76">
        <v>4</v>
      </c>
      <c r="I30" s="75">
        <v>11</v>
      </c>
      <c r="J30" s="76">
        <v>6</v>
      </c>
      <c r="K30" s="77"/>
      <c r="L30" s="78"/>
      <c r="M30" s="77"/>
      <c r="N30" s="78"/>
      <c r="O30" t="s" s="79">
        <f>IF(AND(P30&lt;3,Q30&lt;3),"",IF(P30=3,C30,D30))</f>
        <v>37</v>
      </c>
      <c r="P30" s="80">
        <f>(E30&gt;F30)+(G30&gt;H30)+(I30&gt;J30)+(K30&gt;L30)+(M30&gt;N30)</f>
        <v>3</v>
      </c>
      <c r="Q30" s="81">
        <f>(E30&lt;F30)+(G30&lt;H30)+(I30&lt;J30)+(K30&lt;L30)+(M30&lt;N30)</f>
        <v>0</v>
      </c>
      <c r="R30" s="51"/>
      <c r="S30" s="14"/>
    </row>
    <row r="31" ht="8" customHeight="1" hidden="1">
      <c r="A31" s="8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83"/>
      <c r="Q31" s="83"/>
      <c r="R31" s="14"/>
      <c r="S31" s="14"/>
    </row>
    <row r="32" ht="8" customHeight="1" hidden="1">
      <c r="A32" s="84"/>
      <c r="B32" s="84"/>
      <c r="C32" s="85"/>
      <c r="D32" s="85"/>
      <c r="E32" s="84"/>
      <c r="F32" s="86"/>
      <c r="G32" s="14"/>
      <c r="H32" s="14"/>
      <c r="I32" s="14"/>
      <c r="J32" s="14"/>
      <c r="K32" s="14"/>
      <c r="L32" s="14"/>
      <c r="M32" s="14"/>
      <c r="N32" s="14"/>
      <c r="O32" s="14"/>
      <c r="P32" s="86"/>
      <c r="Q32" s="86"/>
      <c r="R32" s="14"/>
      <c r="S32" s="14"/>
    </row>
    <row r="33" ht="8" customHeight="1" hidden="1">
      <c r="A33" s="10"/>
      <c r="B33" s="10"/>
      <c r="C33" s="14"/>
      <c r="D33" s="14"/>
      <c r="E33" s="10"/>
      <c r="F33" s="10"/>
      <c r="G33" s="14"/>
      <c r="H33" s="14"/>
      <c r="I33" s="14"/>
      <c r="J33" s="14"/>
      <c r="K33" s="14"/>
      <c r="L33" s="14"/>
      <c r="M33" s="14"/>
      <c r="N33" s="14"/>
      <c r="O33" s="14"/>
      <c r="P33" s="10"/>
      <c r="Q33" s="10"/>
      <c r="R33" s="14"/>
      <c r="S33" s="14"/>
    </row>
    <row r="34" ht="8" customHeight="1" hidden="1">
      <c r="A34" s="10"/>
      <c r="B34" s="10"/>
      <c r="C34" s="14"/>
      <c r="D34" s="14"/>
      <c r="E34" s="10"/>
      <c r="F34" s="10"/>
      <c r="G34" s="14"/>
      <c r="H34" s="14"/>
      <c r="I34" s="14"/>
      <c r="J34" s="14"/>
      <c r="K34" s="14"/>
      <c r="L34" s="14"/>
      <c r="M34" s="14"/>
      <c r="N34" s="14"/>
      <c r="O34" s="14"/>
      <c r="P34" s="10"/>
      <c r="Q34" s="10"/>
      <c r="R34" s="14"/>
      <c r="S34" s="14"/>
    </row>
    <row r="35" ht="8" customHeight="1" hidden="1">
      <c r="A35" s="10"/>
      <c r="B35" s="10"/>
      <c r="C35" s="14"/>
      <c r="D35" s="14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0"/>
      <c r="Q35" s="10"/>
      <c r="R35" s="14"/>
      <c r="S35" s="14"/>
    </row>
    <row r="36" ht="8" customHeight="1" hidden="1">
      <c r="A36" s="10"/>
      <c r="B36" s="10"/>
      <c r="C36" s="14"/>
      <c r="D36" s="14"/>
      <c r="E36" s="10"/>
      <c r="F36" s="10"/>
      <c r="G36" s="14"/>
      <c r="H36" s="14"/>
      <c r="I36" s="14"/>
      <c r="J36" s="87"/>
      <c r="K36" s="87"/>
      <c r="L36" s="87"/>
      <c r="M36" s="87"/>
      <c r="N36" s="87"/>
      <c r="O36" s="14"/>
      <c r="P36" s="10"/>
      <c r="Q36" s="10"/>
      <c r="R36" s="14"/>
      <c r="S36" s="14"/>
    </row>
    <row r="37" ht="8" customHeight="1" hidden="1">
      <c r="A37" s="10"/>
      <c r="B37" s="10"/>
      <c r="C37" s="14"/>
      <c r="D37" s="14"/>
      <c r="E37" s="10"/>
      <c r="F37" s="10"/>
      <c r="G37" s="14"/>
      <c r="H37" s="14"/>
      <c r="I37" s="14"/>
      <c r="J37" s="14"/>
      <c r="K37" s="14"/>
      <c r="L37" s="14"/>
      <c r="M37" s="14"/>
      <c r="N37" s="14"/>
      <c r="O37" s="14"/>
      <c r="P37" s="10"/>
      <c r="Q37" s="10"/>
      <c r="R37" s="14"/>
      <c r="S37" s="14"/>
    </row>
    <row r="38" ht="8" customHeight="1" hidden="1">
      <c r="A38" s="10"/>
      <c r="B38" s="10"/>
      <c r="C38" s="14"/>
      <c r="D38" s="14"/>
      <c r="E38" s="10"/>
      <c r="F38" s="10"/>
      <c r="G38" s="14"/>
      <c r="H38" s="14"/>
      <c r="I38" s="14"/>
      <c r="J38" s="14"/>
      <c r="K38" s="14"/>
      <c r="L38" s="14"/>
      <c r="M38" s="14"/>
      <c r="N38" s="14"/>
      <c r="O38" s="14"/>
      <c r="P38" s="10"/>
      <c r="Q38" s="10"/>
      <c r="R38" s="14"/>
      <c r="S38" s="14"/>
    </row>
    <row r="39" ht="8" customHeight="1" hidden="1">
      <c r="A39" s="10"/>
      <c r="B39" s="10"/>
      <c r="C39" s="14"/>
      <c r="D39" s="14"/>
      <c r="E39" s="10"/>
      <c r="F39" s="10"/>
      <c r="G39" s="14"/>
      <c r="H39" s="14"/>
      <c r="I39" s="14"/>
      <c r="J39" s="14"/>
      <c r="K39" s="14"/>
      <c r="L39" s="14"/>
      <c r="M39" s="14"/>
      <c r="N39" s="14"/>
      <c r="O39" s="14"/>
      <c r="P39" s="10"/>
      <c r="Q39" s="10"/>
      <c r="R39" s="14"/>
      <c r="S39" s="14"/>
    </row>
    <row r="40" ht="8" customHeight="1" hidden="1">
      <c r="A40" s="10"/>
      <c r="B40" s="10"/>
      <c r="C40" s="14"/>
      <c r="D40" s="14"/>
      <c r="E40" s="10"/>
      <c r="F40" s="10"/>
      <c r="G40" s="14"/>
      <c r="H40" s="14"/>
      <c r="I40" s="14"/>
      <c r="J40" s="14"/>
      <c r="K40" s="14"/>
      <c r="L40" s="14"/>
      <c r="M40" s="14"/>
      <c r="N40" s="14"/>
      <c r="O40" s="14"/>
      <c r="P40" s="10"/>
      <c r="Q40" s="10"/>
      <c r="R40" s="14"/>
      <c r="S40" s="14"/>
    </row>
    <row r="41" ht="8" customHeight="1" hidden="1">
      <c r="A41" s="14"/>
      <c r="B41" s="14"/>
      <c r="C41" s="14"/>
      <c r="D41" s="14"/>
      <c r="E41" s="10"/>
      <c r="F41" s="10"/>
      <c r="G41" s="14"/>
      <c r="H41" s="14"/>
      <c r="I41" s="14"/>
      <c r="J41" s="14"/>
      <c r="K41" s="14"/>
      <c r="L41" s="14"/>
      <c r="M41" s="14"/>
      <c r="N41" s="14"/>
      <c r="O41" s="14"/>
      <c r="P41" s="10"/>
      <c r="Q41" s="10"/>
      <c r="R41" s="14"/>
      <c r="S41" s="14"/>
    </row>
    <row r="42" ht="8" customHeight="1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0"/>
      <c r="Q42" s="10"/>
      <c r="R42" s="14"/>
      <c r="S42" s="14"/>
    </row>
    <row r="43" ht="8" customHeight="1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0"/>
      <c r="Q43" s="10"/>
      <c r="R43" s="14"/>
      <c r="S43" s="14"/>
    </row>
    <row r="44" ht="8" customHeight="1" hidden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0"/>
      <c r="Q44" s="10"/>
      <c r="R44" s="14"/>
      <c r="S44" s="14"/>
    </row>
    <row r="45" ht="8" customHeight="1" hidden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0"/>
      <c r="Q45" s="10"/>
      <c r="R45" s="14"/>
      <c r="S45" s="14"/>
    </row>
    <row r="46" ht="8" customHeight="1" hidden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10"/>
      <c r="R46" s="14"/>
      <c r="S46" s="14"/>
    </row>
    <row r="47" ht="8" customHeight="1" hidden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0"/>
      <c r="Q47" s="10"/>
      <c r="R47" s="14"/>
      <c r="S47" s="14"/>
    </row>
    <row r="48" ht="9.75" customHeight="1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0"/>
      <c r="Q48" s="10"/>
      <c r="R48" s="14"/>
      <c r="S48" s="14"/>
    </row>
    <row r="49" ht="9.75" customHeight="1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Q49" s="10"/>
      <c r="R49" s="14"/>
      <c r="S49" s="14"/>
    </row>
    <row r="50" ht="9.75" customHeight="1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Q50" s="10"/>
      <c r="R50" s="14"/>
      <c r="S50" s="14"/>
    </row>
    <row r="51" ht="9.75" customHeight="1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Q51" s="10"/>
      <c r="R51" s="14"/>
      <c r="S51" s="14"/>
    </row>
    <row r="52" ht="9.75" customHeight="1" hidden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0"/>
      <c r="Q52" s="10"/>
      <c r="R52" s="14"/>
      <c r="S52" s="14"/>
    </row>
    <row r="53" ht="9.75" customHeight="1" hidden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0"/>
      <c r="Q53" s="10"/>
      <c r="R53" s="14"/>
      <c r="S53" s="14"/>
    </row>
    <row r="54" ht="9.75" customHeight="1" hidden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0"/>
      <c r="Q54" s="10"/>
      <c r="R54" s="14"/>
      <c r="S54" s="14"/>
    </row>
    <row r="55" ht="9.75" customHeight="1" hidden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0"/>
      <c r="Q55" s="10"/>
      <c r="R55" s="14"/>
      <c r="S55" s="14"/>
    </row>
    <row r="56" ht="9.75" customHeight="1" hidden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0"/>
      <c r="Q56" s="10"/>
      <c r="R56" s="14"/>
      <c r="S56" s="14"/>
    </row>
    <row r="57" ht="9.75" customHeight="1" hidden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0"/>
      <c r="Q57" s="10"/>
      <c r="R57" s="14"/>
      <c r="S57" s="14"/>
    </row>
    <row r="58" ht="9.75" customHeight="1" hidden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0"/>
      <c r="Q58" s="10"/>
      <c r="R58" s="14"/>
      <c r="S58" s="14"/>
    </row>
    <row r="59" ht="9.75" customHeight="1" hidden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0"/>
      <c r="Q59" s="10"/>
      <c r="R59" s="14"/>
      <c r="S59" s="14"/>
    </row>
    <row r="60" ht="9.75" customHeight="1" hidden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0"/>
      <c r="Q60" s="10"/>
      <c r="R60" s="14"/>
      <c r="S60" s="14"/>
    </row>
    <row r="6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83"/>
      <c r="Q61" s="83"/>
      <c r="R61" s="14"/>
      <c r="S61" s="14"/>
    </row>
    <row r="62" ht="12.75" customHeight="1">
      <c r="A62" t="s" s="88">
        <v>21</v>
      </c>
      <c r="B62" s="89"/>
      <c r="C62" s="89"/>
      <c r="D62" s="89"/>
      <c r="E62" s="89"/>
      <c r="F62" s="89"/>
      <c r="G62" s="89"/>
      <c r="H62" s="89"/>
      <c r="I62" s="89"/>
      <c r="J62" s="89"/>
      <c r="K62" s="14"/>
      <c r="L62" s="14"/>
      <c r="M62" s="14"/>
      <c r="N62" s="14"/>
      <c r="O62" s="14"/>
      <c r="P62" s="10"/>
      <c r="Q62" s="10"/>
      <c r="R62" s="14"/>
      <c r="S62" s="14"/>
    </row>
    <row r="63" ht="12.75" customHeight="1">
      <c r="A63" t="s" s="90">
        <v>22</v>
      </c>
      <c r="B63" s="91"/>
      <c r="C63" t="s" s="92">
        <v>19</v>
      </c>
      <c r="D63" t="s" s="92">
        <v>3</v>
      </c>
      <c r="E63" t="s" s="93">
        <v>4</v>
      </c>
      <c r="F63" s="91"/>
      <c r="G63" t="s" s="94">
        <v>23</v>
      </c>
      <c r="H63" s="95"/>
      <c r="I63" t="s" s="94">
        <v>24</v>
      </c>
      <c r="J63" s="95"/>
      <c r="K63" s="96"/>
      <c r="L63" s="14"/>
      <c r="M63" s="14"/>
      <c r="N63" s="14"/>
      <c r="O63" s="14"/>
      <c r="P63" s="10"/>
      <c r="Q63" s="10"/>
      <c r="R63" s="14"/>
      <c r="S63" s="14"/>
    </row>
    <row r="64" ht="12.75" customHeight="1">
      <c r="A64" s="97">
        <v>1</v>
      </c>
      <c r="B64" s="98"/>
      <c r="C64" t="s" s="99">
        <v>37</v>
      </c>
      <c r="D64" t="s" s="99">
        <v>16</v>
      </c>
      <c r="E64" s="100">
        <v>4</v>
      </c>
      <c r="F64" s="101"/>
      <c r="G64" t="s" s="102">
        <v>25</v>
      </c>
      <c r="H64" s="98"/>
      <c r="I64" t="s" s="102">
        <v>25</v>
      </c>
      <c r="J64" s="103"/>
      <c r="K64" s="96"/>
      <c r="L64" s="14"/>
      <c r="M64" s="14"/>
      <c r="N64" s="14"/>
      <c r="O64" s="14"/>
      <c r="P64" s="10"/>
      <c r="Q64" s="10"/>
      <c r="R64" s="14"/>
      <c r="S64" s="14"/>
    </row>
    <row r="65" ht="12.75" customHeight="1">
      <c r="A65" s="104">
        <v>2</v>
      </c>
      <c r="B65" s="105"/>
      <c r="C65" t="s" s="99">
        <v>33</v>
      </c>
      <c r="D65" t="s" s="99">
        <v>8</v>
      </c>
      <c r="E65" s="100">
        <v>3</v>
      </c>
      <c r="F65" s="106"/>
      <c r="G65" t="s" s="107">
        <v>25</v>
      </c>
      <c r="H65" s="105"/>
      <c r="I65" t="s" s="107">
        <v>25</v>
      </c>
      <c r="J65" s="108"/>
      <c r="K65" s="96"/>
      <c r="L65" s="14"/>
      <c r="M65" s="14"/>
      <c r="N65" s="14"/>
      <c r="O65" s="14"/>
      <c r="P65" s="10"/>
      <c r="Q65" s="10"/>
      <c r="R65" s="14"/>
      <c r="S65" s="14"/>
    </row>
    <row r="66" ht="12.75" customHeight="1">
      <c r="A66" s="104">
        <v>3</v>
      </c>
      <c r="B66" s="105"/>
      <c r="C66" t="s" s="99">
        <v>35</v>
      </c>
      <c r="D66" t="s" s="99">
        <v>10</v>
      </c>
      <c r="E66" s="100">
        <v>2</v>
      </c>
      <c r="F66" s="106"/>
      <c r="G66" t="s" s="107">
        <v>25</v>
      </c>
      <c r="H66" s="105"/>
      <c r="I66" t="s" s="107">
        <v>25</v>
      </c>
      <c r="J66" s="108"/>
      <c r="K66" s="96"/>
      <c r="L66" s="14"/>
      <c r="M66" s="14"/>
      <c r="N66" s="14"/>
      <c r="O66" s="14"/>
      <c r="P66" s="10"/>
      <c r="Q66" s="10"/>
      <c r="R66" s="14"/>
      <c r="S66" s="14"/>
    </row>
    <row r="67" ht="12.75" customHeight="1">
      <c r="A67" s="104">
        <v>4</v>
      </c>
      <c r="B67" s="105"/>
      <c r="C67" t="s" s="99">
        <v>34</v>
      </c>
      <c r="D67" t="s" s="99">
        <v>10</v>
      </c>
      <c r="E67" s="100">
        <v>1</v>
      </c>
      <c r="F67" s="106"/>
      <c r="G67" t="s" s="107">
        <v>25</v>
      </c>
      <c r="H67" s="105"/>
      <c r="I67" t="s" s="107">
        <v>25</v>
      </c>
      <c r="J67" s="108"/>
      <c r="K67" s="96"/>
      <c r="L67" s="14"/>
      <c r="M67" s="14"/>
      <c r="N67" s="14"/>
      <c r="O67" s="14"/>
      <c r="P67" s="10"/>
      <c r="Q67" s="10"/>
      <c r="R67" s="14"/>
      <c r="S67" s="14"/>
    </row>
    <row r="68" ht="12.75" customHeight="1">
      <c r="A68" s="104">
        <v>5</v>
      </c>
      <c r="B68" s="105"/>
      <c r="C68" t="s" s="99">
        <v>38</v>
      </c>
      <c r="D68" t="s" s="99">
        <v>16</v>
      </c>
      <c r="E68" s="100">
        <v>0</v>
      </c>
      <c r="F68" s="106"/>
      <c r="G68" s="109"/>
      <c r="H68" s="105"/>
      <c r="I68" t="s" s="107">
        <v>25</v>
      </c>
      <c r="J68" s="108"/>
      <c r="K68" s="96"/>
      <c r="L68" s="14"/>
      <c r="M68" s="14"/>
      <c r="N68" s="14"/>
      <c r="O68" s="14"/>
      <c r="P68" s="10"/>
      <c r="Q68" s="10"/>
      <c r="R68" s="14"/>
      <c r="S68" s="14"/>
    </row>
    <row r="69" ht="13.5" customHeight="1">
      <c r="A69" s="110">
        <v>6</v>
      </c>
      <c r="B69" s="111"/>
      <c r="C69" s="112"/>
      <c r="D69" s="112"/>
      <c r="E69" s="113">
        <v>0</v>
      </c>
      <c r="F69" s="114"/>
      <c r="G69" s="115"/>
      <c r="H69" s="111"/>
      <c r="I69" t="s" s="116">
        <v>25</v>
      </c>
      <c r="J69" s="117"/>
      <c r="K69" s="96"/>
      <c r="L69" s="14"/>
      <c r="M69" s="14"/>
      <c r="N69" s="14"/>
      <c r="O69" s="14"/>
      <c r="P69" s="10"/>
      <c r="Q69" s="10"/>
      <c r="R69" s="14"/>
      <c r="S69" s="14"/>
    </row>
    <row r="70" ht="12.75" customHeight="1">
      <c r="A70" s="118"/>
      <c r="B70" s="118"/>
      <c r="C70" s="119"/>
      <c r="D70" s="119"/>
      <c r="E70" s="119"/>
      <c r="F70" s="119"/>
      <c r="G70" s="119"/>
      <c r="H70" s="119"/>
      <c r="I70" s="119"/>
      <c r="J70" s="119"/>
      <c r="K70" s="14"/>
      <c r="L70" s="14"/>
      <c r="M70" s="14"/>
      <c r="N70" s="14"/>
      <c r="O70" s="14"/>
      <c r="P70" s="10"/>
      <c r="Q70" s="10"/>
      <c r="R70" s="14"/>
      <c r="S70" s="14"/>
    </row>
    <row r="71" ht="12.75" customHeight="1">
      <c r="A71" s="120"/>
      <c r="B71" s="120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0"/>
      <c r="Q71" s="10"/>
      <c r="R71" s="14"/>
      <c r="S71" s="14"/>
    </row>
    <row r="72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0"/>
      <c r="Q72" s="10"/>
      <c r="R72" s="14"/>
      <c r="S72" s="14"/>
    </row>
    <row r="73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0"/>
      <c r="Q73" s="10"/>
      <c r="R73" s="14"/>
      <c r="S73" s="14"/>
    </row>
    <row r="74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0"/>
      <c r="Q74" s="10"/>
      <c r="R74" s="14"/>
      <c r="S74" s="14"/>
    </row>
    <row r="75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0"/>
      <c r="Q75" s="10"/>
      <c r="R75" s="14"/>
      <c r="S75" s="14"/>
    </row>
    <row r="7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0"/>
      <c r="Q76" s="10"/>
      <c r="R76" s="14"/>
      <c r="S76" s="14"/>
    </row>
    <row r="77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0"/>
      <c r="Q77" s="10"/>
      <c r="R77" s="14"/>
      <c r="S77" s="14"/>
    </row>
    <row r="78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0"/>
      <c r="Q78" s="10"/>
      <c r="R78" s="14"/>
      <c r="S78" s="14"/>
    </row>
    <row r="79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0"/>
      <c r="Q79" s="10"/>
      <c r="R79" s="14"/>
      <c r="S79" s="14"/>
    </row>
    <row r="80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0"/>
      <c r="Q80" s="10"/>
      <c r="R80" s="14"/>
      <c r="S80" s="14"/>
    </row>
    <row r="81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0"/>
      <c r="Q81" s="10"/>
      <c r="R81" s="14"/>
      <c r="S81" s="14"/>
    </row>
    <row r="8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0"/>
      <c r="Q82" s="10"/>
      <c r="R82" s="14"/>
      <c r="S82" s="14"/>
    </row>
    <row r="83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0"/>
      <c r="Q83" s="10"/>
      <c r="R83" s="14"/>
      <c r="S83" s="14"/>
    </row>
    <row r="84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0"/>
      <c r="Q84" s="10"/>
      <c r="R84" s="14"/>
      <c r="S84" s="14"/>
    </row>
    <row r="85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0"/>
      <c r="Q85" s="10"/>
      <c r="R85" s="14"/>
      <c r="S85" s="14"/>
    </row>
    <row r="8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0"/>
      <c r="Q86" s="10"/>
      <c r="R86" s="14"/>
      <c r="S86" s="14"/>
    </row>
    <row r="87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0"/>
      <c r="Q87" s="10"/>
      <c r="R87" s="14"/>
      <c r="S87" s="14"/>
    </row>
    <row r="88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0"/>
      <c r="Q88" s="10"/>
      <c r="R88" s="14"/>
      <c r="S88" s="14"/>
    </row>
    <row r="89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0"/>
      <c r="Q89" s="10"/>
      <c r="R89" s="14"/>
      <c r="S89" s="14"/>
    </row>
    <row r="90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0"/>
      <c r="Q90" s="10"/>
      <c r="R90" s="14"/>
      <c r="S90" s="14"/>
    </row>
    <row r="91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0"/>
      <c r="Q91" s="10"/>
      <c r="R91" s="14"/>
      <c r="S91" s="14"/>
    </row>
    <row r="9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0"/>
      <c r="Q92" s="10"/>
      <c r="R92" s="14"/>
      <c r="S92" s="14"/>
    </row>
    <row r="93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0"/>
      <c r="Q93" s="10"/>
      <c r="R93" s="14"/>
      <c r="S93" s="14"/>
    </row>
    <row r="94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0"/>
      <c r="Q94" s="10"/>
      <c r="R94" s="14"/>
      <c r="S94" s="14"/>
    </row>
    <row r="95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0"/>
      <c r="Q95" s="10"/>
      <c r="R95" s="14"/>
      <c r="S95" s="14"/>
    </row>
    <row r="9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0"/>
      <c r="Q96" s="10"/>
      <c r="R96" s="14"/>
      <c r="S96" s="14"/>
    </row>
    <row r="97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0"/>
      <c r="Q97" s="10"/>
      <c r="R97" s="14"/>
      <c r="S97" s="14"/>
    </row>
    <row r="98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0"/>
      <c r="Q98" s="10"/>
      <c r="R98" s="14"/>
      <c r="S98" s="14"/>
    </row>
    <row r="99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0"/>
      <c r="Q99" s="10"/>
      <c r="R99" s="14"/>
      <c r="S99" s="14"/>
    </row>
    <row r="100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0"/>
      <c r="Q100" s="10"/>
      <c r="R100" s="14"/>
      <c r="S100" s="14"/>
    </row>
    <row r="101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0"/>
      <c r="Q101" s="10"/>
      <c r="R101" s="14"/>
      <c r="S101" s="14"/>
    </row>
    <row r="10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"/>
      <c r="Q102" s="10"/>
      <c r="R102" s="14"/>
      <c r="S102" s="14"/>
    </row>
    <row r="103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0"/>
      <c r="Q103" s="10"/>
      <c r="R103" s="14"/>
      <c r="S103" s="14"/>
    </row>
    <row r="104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0"/>
      <c r="Q104" s="10"/>
      <c r="R104" s="14"/>
      <c r="S104" s="14"/>
    </row>
    <row r="105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0"/>
      <c r="Q105" s="10"/>
      <c r="R105" s="14"/>
      <c r="S105" s="14"/>
    </row>
    <row r="10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0"/>
      <c r="Q106" s="10"/>
      <c r="R106" s="14"/>
      <c r="S106" s="14"/>
    </row>
    <row r="107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0"/>
      <c r="Q107" s="10"/>
      <c r="R107" s="14"/>
      <c r="S107" s="14"/>
    </row>
    <row r="108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0"/>
      <c r="Q108" s="10"/>
      <c r="R108" s="14"/>
      <c r="S108" s="14"/>
    </row>
    <row r="109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0"/>
      <c r="Q109" s="10"/>
      <c r="R109" s="14"/>
      <c r="S109" s="14"/>
    </row>
    <row r="110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0"/>
      <c r="Q110" s="10"/>
      <c r="R110" s="14"/>
      <c r="S110" s="14"/>
    </row>
    <row r="11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0"/>
      <c r="Q111" s="10"/>
      <c r="R111" s="14"/>
      <c r="S111" s="14"/>
    </row>
    <row r="1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0"/>
      <c r="Q112" s="10"/>
      <c r="R112" s="14"/>
      <c r="S112" s="14"/>
    </row>
    <row r="113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0"/>
      <c r="Q113" s="10"/>
      <c r="R113" s="14"/>
      <c r="S113" s="14"/>
    </row>
    <row r="114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0"/>
      <c r="Q114" s="10"/>
      <c r="R114" s="14"/>
      <c r="S114" s="14"/>
    </row>
    <row r="115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0"/>
      <c r="Q115" s="10"/>
      <c r="R115" s="14"/>
      <c r="S115" s="14"/>
    </row>
    <row r="11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0"/>
      <c r="Q116" s="10"/>
      <c r="R116" s="14"/>
      <c r="S116" s="14"/>
    </row>
    <row r="117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0"/>
      <c r="Q117" s="10"/>
      <c r="R117" s="14"/>
      <c r="S117" s="14"/>
    </row>
    <row r="118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0"/>
      <c r="Q118" s="10"/>
      <c r="R118" s="14"/>
      <c r="S118" s="14"/>
    </row>
    <row r="119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0"/>
      <c r="Q119" s="10"/>
      <c r="R119" s="14"/>
      <c r="S119" s="14"/>
    </row>
    <row r="120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0"/>
      <c r="Q120" s="10"/>
      <c r="R120" s="14"/>
      <c r="S120" s="14"/>
    </row>
    <row r="121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0"/>
      <c r="Q121" s="10"/>
      <c r="R121" s="14"/>
      <c r="S121" s="14"/>
    </row>
    <row r="122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0"/>
      <c r="Q122" s="10"/>
      <c r="R122" s="14"/>
      <c r="S122" s="14"/>
    </row>
    <row r="123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0"/>
      <c r="Q123" s="10"/>
      <c r="R123" s="14"/>
      <c r="S123" s="14"/>
    </row>
    <row r="124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0"/>
      <c r="Q124" s="10"/>
      <c r="R124" s="14"/>
      <c r="S124" s="14"/>
    </row>
    <row r="125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0"/>
      <c r="Q125" s="10"/>
      <c r="R125" s="14"/>
      <c r="S125" s="14"/>
    </row>
    <row r="1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0"/>
      <c r="Q126" s="10"/>
      <c r="R126" s="14"/>
      <c r="S126" s="14"/>
    </row>
    <row r="127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0"/>
      <c r="Q127" s="10"/>
      <c r="R127" s="14"/>
      <c r="S127" s="14"/>
    </row>
    <row r="128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0"/>
      <c r="Q128" s="10"/>
      <c r="R128" s="14"/>
      <c r="S128" s="14"/>
    </row>
    <row r="129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0"/>
      <c r="Q129" s="10"/>
      <c r="R129" s="14"/>
      <c r="S129" s="14"/>
    </row>
    <row r="130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0"/>
      <c r="Q130" s="10"/>
      <c r="R130" s="14"/>
      <c r="S130" s="14"/>
    </row>
    <row r="131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0"/>
      <c r="Q131" s="10"/>
      <c r="R131" s="14"/>
      <c r="S131" s="14"/>
    </row>
    <row r="132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0"/>
      <c r="Q132" s="10"/>
      <c r="R132" s="14"/>
      <c r="S132" s="14"/>
    </row>
    <row r="133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0"/>
      <c r="Q133" s="10"/>
      <c r="R133" s="14"/>
      <c r="S133" s="14"/>
    </row>
    <row r="134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0"/>
      <c r="Q134" s="10"/>
      <c r="R134" s="14"/>
      <c r="S134" s="14"/>
    </row>
    <row r="135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0"/>
      <c r="Q135" s="10"/>
      <c r="R135" s="14"/>
      <c r="S135" s="14"/>
    </row>
    <row r="13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0"/>
      <c r="Q136" s="10"/>
      <c r="R136" s="14"/>
      <c r="S136" s="14"/>
    </row>
    <row r="137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0"/>
      <c r="Q137" s="10"/>
      <c r="R137" s="14"/>
      <c r="S137" s="14"/>
    </row>
    <row r="138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0"/>
      <c r="Q138" s="10"/>
      <c r="R138" s="14"/>
      <c r="S138" s="14"/>
    </row>
    <row r="139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0"/>
      <c r="Q139" s="10"/>
      <c r="R139" s="14"/>
      <c r="S139" s="14"/>
    </row>
    <row r="140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0"/>
      <c r="Q140" s="10"/>
      <c r="R140" s="14"/>
      <c r="S140" s="14"/>
    </row>
    <row r="141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0"/>
      <c r="Q141" s="10"/>
      <c r="R141" s="14"/>
      <c r="S141" s="14"/>
    </row>
    <row r="142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0"/>
      <c r="Q142" s="10"/>
      <c r="R142" s="14"/>
      <c r="S142" s="14"/>
    </row>
    <row r="143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0"/>
      <c r="Q143" s="10"/>
      <c r="R143" s="14"/>
      <c r="S143" s="14"/>
    </row>
    <row r="144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0"/>
      <c r="Q144" s="10"/>
      <c r="R144" s="14"/>
      <c r="S144" s="14"/>
    </row>
    <row r="145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0"/>
      <c r="Q145" s="10"/>
      <c r="R145" s="14"/>
      <c r="S145" s="14"/>
    </row>
    <row r="14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0"/>
      <c r="Q146" s="10"/>
      <c r="R146" s="14"/>
      <c r="S146" s="14"/>
    </row>
    <row r="147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0"/>
      <c r="Q147" s="10"/>
      <c r="R147" s="14"/>
      <c r="S147" s="14"/>
    </row>
    <row r="148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0"/>
      <c r="Q148" s="10"/>
      <c r="R148" s="14"/>
      <c r="S148" s="14"/>
    </row>
    <row r="149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0"/>
      <c r="Q149" s="10"/>
      <c r="R149" s="14"/>
      <c r="S149" s="14"/>
    </row>
    <row r="150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0"/>
      <c r="Q150" s="10"/>
      <c r="R150" s="14"/>
      <c r="S150" s="14"/>
    </row>
    <row r="151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0"/>
      <c r="Q151" s="10"/>
      <c r="R151" s="14"/>
      <c r="S151" s="14"/>
    </row>
    <row r="152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0"/>
      <c r="Q152" s="10"/>
      <c r="R152" s="14"/>
      <c r="S152" s="14"/>
    </row>
    <row r="153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0"/>
      <c r="Q153" s="10"/>
      <c r="R153" s="14"/>
      <c r="S153" s="14"/>
    </row>
    <row r="154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0"/>
      <c r="Q154" s="10"/>
      <c r="R154" s="14"/>
      <c r="S154" s="14"/>
    </row>
    <row r="155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0"/>
      <c r="Q155" s="10"/>
      <c r="R155" s="14"/>
      <c r="S155" s="14"/>
    </row>
    <row r="15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0"/>
      <c r="Q156" s="10"/>
      <c r="R156" s="14"/>
      <c r="S156" s="14"/>
    </row>
    <row r="157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0"/>
      <c r="Q157" s="10"/>
      <c r="R157" s="14"/>
      <c r="S157" s="14"/>
    </row>
    <row r="158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0"/>
      <c r="Q158" s="10"/>
      <c r="R158" s="14"/>
      <c r="S158" s="14"/>
    </row>
    <row r="159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0"/>
      <c r="Q159" s="10"/>
      <c r="R159" s="14"/>
      <c r="S159" s="14"/>
    </row>
    <row r="160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0"/>
      <c r="Q160" s="10"/>
      <c r="R160" s="14"/>
      <c r="S160" s="14"/>
    </row>
    <row r="161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0"/>
      <c r="Q161" s="10"/>
      <c r="R161" s="14"/>
      <c r="S161" s="14"/>
    </row>
    <row r="162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0"/>
      <c r="Q162" s="10"/>
      <c r="R162" s="14"/>
      <c r="S162" s="14"/>
    </row>
    <row r="163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0"/>
      <c r="Q163" s="10"/>
      <c r="R163" s="14"/>
      <c r="S163" s="14"/>
    </row>
    <row r="164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0"/>
      <c r="Q164" s="10"/>
      <c r="R164" s="14"/>
      <c r="S164" s="14"/>
    </row>
    <row r="165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0"/>
      <c r="Q165" s="10"/>
      <c r="R165" s="14"/>
      <c r="S165" s="14"/>
    </row>
    <row r="16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0"/>
      <c r="Q166" s="10"/>
      <c r="R166" s="14"/>
      <c r="S166" s="14"/>
    </row>
    <row r="167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0"/>
      <c r="Q167" s="10"/>
      <c r="R167" s="14"/>
      <c r="S167" s="14"/>
    </row>
    <row r="168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0"/>
      <c r="Q168" s="10"/>
      <c r="R168" s="14"/>
      <c r="S168" s="14"/>
    </row>
    <row r="169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0"/>
      <c r="Q169" s="10"/>
      <c r="R169" s="14"/>
      <c r="S169" s="14"/>
    </row>
    <row r="170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0"/>
      <c r="Q170" s="10"/>
      <c r="R170" s="14"/>
      <c r="S170" s="14"/>
    </row>
    <row r="171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0"/>
      <c r="Q171" s="10"/>
      <c r="R171" s="14"/>
      <c r="S171" s="14"/>
    </row>
    <row r="172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0"/>
      <c r="Q172" s="10"/>
      <c r="R172" s="14"/>
      <c r="S172" s="14"/>
    </row>
    <row r="173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0"/>
      <c r="Q173" s="10"/>
      <c r="R173" s="14"/>
      <c r="S173" s="14"/>
    </row>
    <row r="174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0"/>
      <c r="Q174" s="10"/>
      <c r="R174" s="14"/>
      <c r="S174" s="14"/>
    </row>
    <row r="175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0"/>
      <c r="Q175" s="10"/>
      <c r="R175" s="14"/>
      <c r="S175" s="14"/>
    </row>
    <row r="17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0"/>
      <c r="Q176" s="10"/>
      <c r="R176" s="14"/>
      <c r="S176" s="14"/>
    </row>
    <row r="177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0"/>
      <c r="Q177" s="10"/>
      <c r="R177" s="14"/>
      <c r="S177" s="14"/>
    </row>
    <row r="178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0"/>
      <c r="Q178" s="10"/>
      <c r="R178" s="14"/>
      <c r="S178" s="14"/>
    </row>
    <row r="179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0"/>
      <c r="Q179" s="10"/>
      <c r="R179" s="14"/>
      <c r="S179" s="14"/>
    </row>
    <row r="180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0"/>
      <c r="Q180" s="10"/>
      <c r="R180" s="14"/>
      <c r="S180" s="14"/>
    </row>
    <row r="18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0"/>
      <c r="Q181" s="10"/>
      <c r="R181" s="14"/>
      <c r="S181" s="14"/>
    </row>
    <row r="182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0"/>
      <c r="Q182" s="10"/>
      <c r="R182" s="14"/>
      <c r="S182" s="14"/>
    </row>
    <row r="183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0"/>
      <c r="Q183" s="10"/>
      <c r="R183" s="14"/>
      <c r="S183" s="14"/>
    </row>
    <row r="184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0"/>
      <c r="Q184" s="10"/>
      <c r="R184" s="14"/>
      <c r="S184" s="14"/>
    </row>
    <row r="185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0"/>
      <c r="Q185" s="10"/>
      <c r="R185" s="14"/>
      <c r="S185" s="14"/>
    </row>
    <row r="18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0"/>
      <c r="Q186" s="10"/>
      <c r="R186" s="14"/>
      <c r="S186" s="14"/>
    </row>
    <row r="187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0"/>
      <c r="Q187" s="10"/>
      <c r="R187" s="14"/>
      <c r="S187" s="14"/>
    </row>
    <row r="188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0"/>
      <c r="Q188" s="10"/>
      <c r="R188" s="14"/>
      <c r="S188" s="14"/>
    </row>
    <row r="189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0"/>
      <c r="Q189" s="10"/>
      <c r="R189" s="14"/>
      <c r="S189" s="14"/>
    </row>
    <row r="190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0"/>
      <c r="Q190" s="10"/>
      <c r="R190" s="14"/>
      <c r="S190" s="14"/>
    </row>
    <row r="191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0"/>
      <c r="Q191" s="10"/>
      <c r="R191" s="14"/>
      <c r="S191" s="14"/>
    </row>
    <row r="192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0"/>
      <c r="Q192" s="10"/>
      <c r="R192" s="14"/>
      <c r="S192" s="14"/>
    </row>
    <row r="193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0"/>
      <c r="Q193" s="10"/>
      <c r="R193" s="14"/>
      <c r="S193" s="14"/>
    </row>
    <row r="194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0"/>
      <c r="Q194" s="10"/>
      <c r="R194" s="14"/>
      <c r="S194" s="14"/>
    </row>
    <row r="195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0"/>
      <c r="Q195" s="10"/>
      <c r="R195" s="14"/>
      <c r="S195" s="14"/>
    </row>
    <row r="19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0"/>
      <c r="Q196" s="10"/>
      <c r="R196" s="14"/>
      <c r="S196" s="14"/>
    </row>
    <row r="197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0"/>
      <c r="Q197" s="10"/>
      <c r="R197" s="14"/>
      <c r="S197" s="14"/>
    </row>
    <row r="198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0"/>
      <c r="Q198" s="10"/>
      <c r="R198" s="14"/>
      <c r="S198" s="14"/>
    </row>
    <row r="199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0"/>
      <c r="Q199" s="10"/>
      <c r="R199" s="14"/>
      <c r="S199" s="14"/>
    </row>
    <row r="200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0"/>
      <c r="Q200" s="10"/>
      <c r="R200" s="14"/>
      <c r="S200" s="14"/>
    </row>
    <row r="201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0"/>
      <c r="Q201" s="10"/>
      <c r="R201" s="14"/>
      <c r="S201" s="14"/>
    </row>
    <row r="202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0"/>
      <c r="Q202" s="10"/>
      <c r="R202" s="14"/>
      <c r="S202" s="14"/>
    </row>
    <row r="203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0"/>
      <c r="Q203" s="10"/>
      <c r="R203" s="14"/>
      <c r="S203" s="14"/>
    </row>
    <row r="204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0"/>
      <c r="Q204" s="10"/>
      <c r="R204" s="14"/>
      <c r="S204" s="14"/>
    </row>
    <row r="205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0"/>
      <c r="Q205" s="10"/>
      <c r="R205" s="14"/>
      <c r="S205" s="14"/>
    </row>
    <row r="20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0"/>
      <c r="Q206" s="10"/>
      <c r="R206" s="14"/>
      <c r="S206" s="14"/>
    </row>
    <row r="207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0"/>
      <c r="Q207" s="10"/>
      <c r="R207" s="14"/>
      <c r="S207" s="14"/>
    </row>
    <row r="208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0"/>
      <c r="Q208" s="10"/>
      <c r="R208" s="14"/>
      <c r="S208" s="14"/>
    </row>
    <row r="209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0"/>
      <c r="Q209" s="10"/>
      <c r="R209" s="14"/>
      <c r="S209" s="14"/>
    </row>
    <row r="210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0"/>
      <c r="Q210" s="10"/>
      <c r="R210" s="14"/>
      <c r="S210" s="14"/>
    </row>
    <row r="211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0"/>
      <c r="Q211" s="10"/>
      <c r="R211" s="14"/>
      <c r="S211" s="14"/>
    </row>
    <row r="212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0"/>
      <c r="Q212" s="10"/>
      <c r="R212" s="14"/>
      <c r="S212" s="14"/>
    </row>
    <row r="213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0"/>
      <c r="Q213" s="10"/>
      <c r="R213" s="14"/>
      <c r="S213" s="14"/>
    </row>
    <row r="214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0"/>
      <c r="Q214" s="10"/>
      <c r="R214" s="14"/>
      <c r="S214" s="14"/>
    </row>
    <row r="215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0"/>
      <c r="Q215" s="10"/>
      <c r="R215" s="14"/>
      <c r="S215" s="14"/>
    </row>
    <row r="21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0"/>
      <c r="Q216" s="10"/>
      <c r="R216" s="14"/>
      <c r="S216" s="14"/>
    </row>
    <row r="217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0"/>
      <c r="Q217" s="10"/>
      <c r="R217" s="14"/>
      <c r="S217" s="14"/>
    </row>
    <row r="218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0"/>
      <c r="Q218" s="10"/>
      <c r="R218" s="14"/>
      <c r="S218" s="14"/>
    </row>
    <row r="219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0"/>
      <c r="Q219" s="10"/>
      <c r="R219" s="14"/>
      <c r="S219" s="14"/>
    </row>
    <row r="220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0"/>
      <c r="Q220" s="10"/>
      <c r="R220" s="14"/>
      <c r="S220" s="14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0"/>
      <c r="Q221" s="10"/>
      <c r="R221" s="14"/>
      <c r="S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0"/>
      <c r="Q222" s="10"/>
      <c r="R222" s="14"/>
      <c r="S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0"/>
      <c r="Q223" s="10"/>
      <c r="R223" s="14"/>
      <c r="S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0"/>
      <c r="Q224" s="10"/>
      <c r="R224" s="14"/>
      <c r="S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0"/>
      <c r="Q225" s="10"/>
      <c r="R225" s="14"/>
      <c r="S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0"/>
      <c r="Q226" s="10"/>
      <c r="R226" s="14"/>
      <c r="S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0"/>
      <c r="Q227" s="10"/>
      <c r="R227" s="14"/>
      <c r="S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0"/>
      <c r="Q228" s="10"/>
      <c r="R228" s="14"/>
      <c r="S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0"/>
      <c r="Q229" s="10"/>
      <c r="R229" s="14"/>
      <c r="S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0"/>
      <c r="Q230" s="10"/>
      <c r="R230" s="14"/>
      <c r="S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0"/>
      <c r="Q231" s="10"/>
      <c r="R231" s="14"/>
      <c r="S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0"/>
      <c r="Q232" s="10"/>
      <c r="R232" s="14"/>
      <c r="S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0"/>
      <c r="Q233" s="10"/>
      <c r="R233" s="14"/>
      <c r="S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0"/>
      <c r="Q234" s="10"/>
      <c r="R234" s="14"/>
      <c r="S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0"/>
      <c r="Q235" s="10"/>
      <c r="R235" s="14"/>
      <c r="S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0"/>
      <c r="Q236" s="10"/>
      <c r="R236" s="14"/>
      <c r="S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0"/>
      <c r="Q237" s="10"/>
      <c r="R237" s="14"/>
      <c r="S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0"/>
      <c r="Q238" s="10"/>
      <c r="R238" s="14"/>
      <c r="S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0"/>
      <c r="Q239" s="10"/>
      <c r="R239" s="14"/>
      <c r="S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0"/>
      <c r="Q240" s="10"/>
      <c r="R240" s="14"/>
      <c r="S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0"/>
      <c r="Q241" s="10"/>
      <c r="R241" s="14"/>
      <c r="S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0"/>
      <c r="Q242" s="10"/>
      <c r="R242" s="14"/>
      <c r="S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0"/>
      <c r="Q243" s="10"/>
      <c r="R243" s="14"/>
      <c r="S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0"/>
      <c r="Q244" s="10"/>
      <c r="R244" s="14"/>
      <c r="S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0"/>
      <c r="Q245" s="10"/>
      <c r="R245" s="14"/>
      <c r="S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0"/>
      <c r="Q246" s="10"/>
      <c r="R246" s="14"/>
      <c r="S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0"/>
      <c r="Q247" s="10"/>
      <c r="R247" s="14"/>
      <c r="S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0"/>
      <c r="Q248" s="10"/>
      <c r="R248" s="14"/>
      <c r="S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0"/>
      <c r="Q249" s="10"/>
      <c r="R249" s="14"/>
      <c r="S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0"/>
      <c r="Q250" s="10"/>
      <c r="R250" s="14"/>
      <c r="S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0"/>
      <c r="Q251" s="10"/>
      <c r="R251" s="14"/>
      <c r="S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0"/>
      <c r="Q252" s="10"/>
      <c r="R252" s="14"/>
      <c r="S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0"/>
      <c r="Q253" s="10"/>
      <c r="R253" s="14"/>
      <c r="S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0"/>
      <c r="Q254" s="10"/>
      <c r="R254" s="14"/>
      <c r="S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0"/>
      <c r="Q255" s="10"/>
      <c r="R255" s="14"/>
      <c r="S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0"/>
      <c r="Q256" s="10"/>
      <c r="R256" s="14"/>
      <c r="S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0"/>
      <c r="Q257" s="10"/>
      <c r="R257" s="14"/>
      <c r="S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0"/>
      <c r="Q258" s="10"/>
      <c r="R258" s="14"/>
      <c r="S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0"/>
      <c r="Q259" s="10"/>
      <c r="R259" s="14"/>
      <c r="S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0"/>
      <c r="Q260" s="10"/>
      <c r="R260" s="14"/>
      <c r="S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0"/>
      <c r="Q261" s="10"/>
      <c r="R261" s="14"/>
      <c r="S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0"/>
      <c r="Q262" s="10"/>
      <c r="R262" s="14"/>
      <c r="S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0"/>
      <c r="Q263" s="10"/>
      <c r="R263" s="14"/>
      <c r="S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0"/>
      <c r="Q264" s="10"/>
      <c r="R264" s="14"/>
      <c r="S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0"/>
      <c r="Q265" s="10"/>
      <c r="R265" s="14"/>
      <c r="S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0"/>
      <c r="Q266" s="10"/>
      <c r="R266" s="14"/>
      <c r="S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0"/>
      <c r="Q267" s="10"/>
      <c r="R267" s="14"/>
      <c r="S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0"/>
      <c r="Q268" s="10"/>
      <c r="R268" s="14"/>
      <c r="S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0"/>
      <c r="Q269" s="10"/>
      <c r="R269" s="14"/>
      <c r="S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0"/>
      <c r="Q270" s="10"/>
      <c r="R270" s="14"/>
      <c r="S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0"/>
      <c r="Q271" s="10"/>
      <c r="R271" s="14"/>
      <c r="S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0"/>
      <c r="Q272" s="10"/>
      <c r="R272" s="14"/>
      <c r="S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0"/>
      <c r="Q273" s="10"/>
      <c r="R273" s="14"/>
      <c r="S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0"/>
      <c r="Q274" s="10"/>
      <c r="R274" s="14"/>
      <c r="S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0"/>
      <c r="Q275" s="10"/>
      <c r="R275" s="14"/>
      <c r="S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0"/>
      <c r="Q276" s="10"/>
      <c r="R276" s="14"/>
      <c r="S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0"/>
      <c r="Q277" s="10"/>
      <c r="R277" s="14"/>
      <c r="S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0"/>
      <c r="Q278" s="10"/>
      <c r="R278" s="14"/>
      <c r="S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0"/>
      <c r="Q279" s="10"/>
      <c r="R279" s="14"/>
      <c r="S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0"/>
      <c r="Q280" s="10"/>
      <c r="R280" s="14"/>
      <c r="S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0"/>
      <c r="Q281" s="10"/>
      <c r="R281" s="14"/>
      <c r="S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0"/>
      <c r="Q282" s="10"/>
      <c r="R282" s="14"/>
      <c r="S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0"/>
      <c r="Q283" s="10"/>
      <c r="R283" s="14"/>
      <c r="S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0"/>
      <c r="Q284" s="10"/>
      <c r="R284" s="14"/>
      <c r="S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0"/>
      <c r="Q285" s="10"/>
      <c r="R285" s="14"/>
      <c r="S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0"/>
      <c r="Q286" s="10"/>
      <c r="R286" s="14"/>
      <c r="S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0"/>
      <c r="Q287" s="10"/>
      <c r="R287" s="14"/>
      <c r="S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0"/>
      <c r="Q288" s="10"/>
      <c r="R288" s="14"/>
      <c r="S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0"/>
      <c r="Q289" s="10"/>
      <c r="R289" s="14"/>
      <c r="S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0"/>
      <c r="Q290" s="10"/>
      <c r="R290" s="14"/>
      <c r="S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0"/>
      <c r="Q291" s="10"/>
      <c r="R291" s="14"/>
      <c r="S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0"/>
      <c r="Q292" s="10"/>
      <c r="R292" s="14"/>
      <c r="S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0"/>
      <c r="Q293" s="10"/>
      <c r="R293" s="14"/>
      <c r="S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0"/>
      <c r="Q294" s="10"/>
      <c r="R294" s="14"/>
      <c r="S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0"/>
      <c r="Q295" s="10"/>
      <c r="R295" s="14"/>
      <c r="S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0"/>
      <c r="Q296" s="10"/>
      <c r="R296" s="14"/>
      <c r="S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0"/>
      <c r="Q297" s="10"/>
      <c r="R297" s="14"/>
      <c r="S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0"/>
      <c r="Q298" s="10"/>
      <c r="R298" s="14"/>
      <c r="S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0"/>
      <c r="Q299" s="10"/>
      <c r="R299" s="14"/>
      <c r="S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0"/>
      <c r="Q300" s="10"/>
      <c r="R300" s="14"/>
      <c r="S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0"/>
      <c r="Q301" s="10"/>
      <c r="R301" s="14"/>
      <c r="S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0"/>
      <c r="Q302" s="10"/>
      <c r="R302" s="14"/>
      <c r="S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0"/>
      <c r="Q303" s="10"/>
      <c r="R303" s="14"/>
      <c r="S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0"/>
      <c r="Q304" s="10"/>
      <c r="R304" s="14"/>
      <c r="S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0"/>
      <c r="Q305" s="10"/>
      <c r="R305" s="14"/>
      <c r="S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0"/>
      <c r="Q306" s="10"/>
      <c r="R306" s="14"/>
      <c r="S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0"/>
      <c r="Q307" s="10"/>
      <c r="R307" s="14"/>
      <c r="S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0"/>
      <c r="Q308" s="10"/>
      <c r="R308" s="14"/>
      <c r="S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0"/>
      <c r="Q309" s="10"/>
      <c r="R309" s="14"/>
      <c r="S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0"/>
      <c r="Q310" s="10"/>
      <c r="R310" s="14"/>
      <c r="S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0"/>
      <c r="Q311" s="10"/>
      <c r="R311" s="14"/>
      <c r="S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0"/>
      <c r="Q312" s="10"/>
      <c r="R312" s="14"/>
      <c r="S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0"/>
      <c r="Q313" s="10"/>
      <c r="R313" s="14"/>
      <c r="S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0"/>
      <c r="Q314" s="10"/>
      <c r="R314" s="14"/>
      <c r="S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0"/>
      <c r="Q315" s="10"/>
      <c r="R315" s="14"/>
      <c r="S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0"/>
      <c r="Q316" s="10"/>
      <c r="R316" s="14"/>
      <c r="S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0"/>
      <c r="Q317" s="10"/>
      <c r="R317" s="14"/>
      <c r="S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0"/>
      <c r="Q318" s="10"/>
      <c r="R318" s="14"/>
      <c r="S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0"/>
      <c r="Q319" s="10"/>
      <c r="R319" s="14"/>
      <c r="S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0"/>
      <c r="Q320" s="10"/>
      <c r="R320" s="14"/>
      <c r="S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0"/>
      <c r="Q321" s="10"/>
      <c r="R321" s="14"/>
      <c r="S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0"/>
      <c r="Q322" s="10"/>
      <c r="R322" s="14"/>
      <c r="S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0"/>
      <c r="Q323" s="10"/>
      <c r="R323" s="14"/>
      <c r="S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0"/>
      <c r="Q324" s="10"/>
      <c r="R324" s="14"/>
      <c r="S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0"/>
      <c r="Q325" s="10"/>
      <c r="R325" s="14"/>
      <c r="S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0"/>
      <c r="Q326" s="10"/>
      <c r="R326" s="14"/>
      <c r="S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0"/>
      <c r="Q327" s="10"/>
      <c r="R327" s="14"/>
      <c r="S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0"/>
      <c r="Q328" s="10"/>
      <c r="R328" s="14"/>
      <c r="S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0"/>
      <c r="Q329" s="10"/>
      <c r="R329" s="14"/>
      <c r="S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0"/>
      <c r="Q330" s="10"/>
      <c r="R330" s="14"/>
      <c r="S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0"/>
      <c r="Q331" s="10"/>
      <c r="R331" s="14"/>
      <c r="S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0"/>
      <c r="Q332" s="10"/>
      <c r="R332" s="14"/>
      <c r="S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0"/>
      <c r="Q333" s="10"/>
      <c r="R333" s="14"/>
      <c r="S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0"/>
      <c r="Q334" s="10"/>
      <c r="R334" s="14"/>
      <c r="S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0"/>
      <c r="Q335" s="10"/>
      <c r="R335" s="14"/>
      <c r="S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0"/>
      <c r="Q336" s="10"/>
      <c r="R336" s="14"/>
      <c r="S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0"/>
      <c r="Q337" s="10"/>
      <c r="R337" s="14"/>
      <c r="S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0"/>
      <c r="Q338" s="10"/>
      <c r="R338" s="14"/>
      <c r="S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0"/>
      <c r="Q339" s="10"/>
      <c r="R339" s="14"/>
      <c r="S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0"/>
      <c r="Q340" s="10"/>
      <c r="R340" s="14"/>
      <c r="S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0"/>
      <c r="Q341" s="10"/>
      <c r="R341" s="14"/>
      <c r="S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0"/>
      <c r="Q342" s="10"/>
      <c r="R342" s="14"/>
      <c r="S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0"/>
      <c r="Q343" s="10"/>
      <c r="R343" s="14"/>
      <c r="S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0"/>
      <c r="Q344" s="10"/>
      <c r="R344" s="14"/>
      <c r="S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0"/>
      <c r="Q345" s="10"/>
      <c r="R345" s="14"/>
      <c r="S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0"/>
      <c r="Q346" s="10"/>
      <c r="R346" s="14"/>
      <c r="S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0"/>
      <c r="Q347" s="10"/>
      <c r="R347" s="14"/>
      <c r="S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0"/>
      <c r="Q348" s="10"/>
      <c r="R348" s="14"/>
      <c r="S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0"/>
      <c r="Q349" s="10"/>
      <c r="R349" s="14"/>
      <c r="S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0"/>
      <c r="Q350" s="10"/>
      <c r="R350" s="14"/>
      <c r="S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0"/>
      <c r="Q351" s="10"/>
      <c r="R351" s="14"/>
      <c r="S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0"/>
      <c r="Q352" s="10"/>
      <c r="R352" s="14"/>
      <c r="S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0"/>
      <c r="Q353" s="10"/>
      <c r="R353" s="14"/>
      <c r="S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0"/>
      <c r="Q354" s="10"/>
      <c r="R354" s="14"/>
      <c r="S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0"/>
      <c r="Q355" s="10"/>
      <c r="R355" s="14"/>
      <c r="S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0"/>
      <c r="Q356" s="10"/>
      <c r="R356" s="14"/>
      <c r="S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0"/>
      <c r="Q357" s="10"/>
      <c r="R357" s="14"/>
      <c r="S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0"/>
      <c r="Q358" s="10"/>
      <c r="R358" s="14"/>
      <c r="S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0"/>
      <c r="Q359" s="10"/>
      <c r="R359" s="14"/>
      <c r="S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0"/>
      <c r="Q360" s="10"/>
      <c r="R360" s="14"/>
      <c r="S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0"/>
      <c r="Q361" s="10"/>
      <c r="R361" s="14"/>
      <c r="S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0"/>
      <c r="Q362" s="10"/>
      <c r="R362" s="14"/>
      <c r="S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0"/>
      <c r="Q363" s="10"/>
      <c r="R363" s="14"/>
      <c r="S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0"/>
      <c r="Q364" s="10"/>
      <c r="R364" s="14"/>
      <c r="S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0"/>
      <c r="Q365" s="10"/>
      <c r="R365" s="14"/>
      <c r="S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0"/>
      <c r="Q366" s="10"/>
      <c r="R366" s="14"/>
      <c r="S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0"/>
      <c r="Q367" s="10"/>
      <c r="R367" s="14"/>
      <c r="S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0"/>
      <c r="Q368" s="10"/>
      <c r="R368" s="14"/>
      <c r="S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0"/>
      <c r="Q369" s="10"/>
      <c r="R369" s="14"/>
      <c r="S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0"/>
      <c r="Q370" s="10"/>
      <c r="R370" s="14"/>
      <c r="S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0"/>
      <c r="Q371" s="10"/>
      <c r="R371" s="14"/>
      <c r="S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0"/>
      <c r="Q372" s="10"/>
      <c r="R372" s="14"/>
      <c r="S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0"/>
      <c r="Q373" s="10"/>
      <c r="R373" s="14"/>
      <c r="S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0"/>
      <c r="Q374" s="10"/>
      <c r="R374" s="14"/>
      <c r="S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0"/>
      <c r="Q375" s="10"/>
      <c r="R375" s="14"/>
      <c r="S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0"/>
      <c r="Q376" s="10"/>
      <c r="R376" s="14"/>
      <c r="S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0"/>
      <c r="Q377" s="10"/>
      <c r="R377" s="14"/>
      <c r="S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0"/>
      <c r="Q378" s="10"/>
      <c r="R378" s="14"/>
      <c r="S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0"/>
      <c r="Q379" s="10"/>
      <c r="R379" s="14"/>
      <c r="S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0"/>
      <c r="Q380" s="10"/>
      <c r="R380" s="14"/>
      <c r="S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0"/>
      <c r="Q381" s="10"/>
      <c r="R381" s="14"/>
      <c r="S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0"/>
      <c r="Q382" s="10"/>
      <c r="R382" s="14"/>
      <c r="S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0"/>
      <c r="Q383" s="10"/>
      <c r="R383" s="14"/>
      <c r="S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0"/>
      <c r="Q384" s="10"/>
      <c r="R384" s="14"/>
      <c r="S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0"/>
      <c r="Q385" s="10"/>
      <c r="R385" s="14"/>
      <c r="S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0"/>
      <c r="Q386" s="10"/>
      <c r="R386" s="14"/>
      <c r="S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0"/>
      <c r="Q387" s="10"/>
      <c r="R387" s="14"/>
      <c r="S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0"/>
      <c r="Q388" s="10"/>
      <c r="R388" s="14"/>
      <c r="S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0"/>
      <c r="Q389" s="10"/>
      <c r="R389" s="14"/>
      <c r="S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0"/>
      <c r="Q390" s="10"/>
      <c r="R390" s="14"/>
      <c r="S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0"/>
      <c r="Q391" s="10"/>
      <c r="R391" s="14"/>
      <c r="S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0"/>
      <c r="Q392" s="10"/>
      <c r="R392" s="14"/>
      <c r="S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0"/>
      <c r="Q393" s="10"/>
      <c r="R393" s="14"/>
      <c r="S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0"/>
      <c r="Q394" s="10"/>
      <c r="R394" s="14"/>
      <c r="S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0"/>
      <c r="Q395" s="10"/>
      <c r="R395" s="14"/>
      <c r="S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0"/>
      <c r="Q396" s="10"/>
      <c r="R396" s="14"/>
      <c r="S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0"/>
      <c r="Q397" s="10"/>
      <c r="R397" s="14"/>
      <c r="S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0"/>
      <c r="Q398" s="10"/>
      <c r="R398" s="14"/>
      <c r="S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0"/>
      <c r="Q399" s="10"/>
      <c r="R399" s="14"/>
      <c r="S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0"/>
      <c r="Q400" s="10"/>
      <c r="R400" s="14"/>
      <c r="S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0"/>
      <c r="Q401" s="10"/>
      <c r="R401" s="14"/>
      <c r="S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0"/>
      <c r="Q402" s="10"/>
      <c r="R402" s="14"/>
      <c r="S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0"/>
      <c r="Q403" s="10"/>
      <c r="R403" s="14"/>
      <c r="S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0"/>
      <c r="Q404" s="10"/>
      <c r="R404" s="14"/>
      <c r="S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0"/>
      <c r="Q405" s="10"/>
      <c r="R405" s="14"/>
      <c r="S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0"/>
      <c r="Q406" s="10"/>
      <c r="R406" s="14"/>
      <c r="S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0"/>
      <c r="Q407" s="10"/>
      <c r="R407" s="14"/>
      <c r="S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0"/>
      <c r="Q408" s="10"/>
      <c r="R408" s="14"/>
      <c r="S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0"/>
      <c r="Q409" s="10"/>
      <c r="R409" s="14"/>
      <c r="S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0"/>
      <c r="Q410" s="10"/>
      <c r="R410" s="14"/>
      <c r="S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0"/>
      <c r="Q411" s="10"/>
      <c r="R411" s="14"/>
      <c r="S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0"/>
      <c r="Q412" s="10"/>
      <c r="R412" s="14"/>
      <c r="S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0"/>
      <c r="Q413" s="10"/>
      <c r="R413" s="14"/>
      <c r="S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0"/>
      <c r="Q414" s="10"/>
      <c r="R414" s="14"/>
      <c r="S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0"/>
      <c r="Q415" s="10"/>
      <c r="R415" s="14"/>
      <c r="S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0"/>
      <c r="Q416" s="10"/>
      <c r="R416" s="14"/>
      <c r="S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0"/>
      <c r="Q417" s="10"/>
      <c r="R417" s="14"/>
      <c r="S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0"/>
      <c r="Q418" s="10"/>
      <c r="R418" s="14"/>
      <c r="S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0"/>
      <c r="Q419" s="10"/>
      <c r="R419" s="14"/>
      <c r="S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0"/>
      <c r="Q420" s="10"/>
      <c r="R420" s="14"/>
      <c r="S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0"/>
      <c r="Q421" s="10"/>
      <c r="R421" s="14"/>
      <c r="S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0"/>
      <c r="Q422" s="10"/>
      <c r="R422" s="14"/>
      <c r="S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0"/>
      <c r="Q423" s="10"/>
      <c r="R423" s="14"/>
      <c r="S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0"/>
      <c r="Q424" s="10"/>
      <c r="R424" s="14"/>
      <c r="S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0"/>
      <c r="Q425" s="10"/>
      <c r="R425" s="14"/>
      <c r="S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0"/>
      <c r="Q426" s="10"/>
      <c r="R426" s="14"/>
      <c r="S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0"/>
      <c r="Q427" s="10"/>
      <c r="R427" s="14"/>
      <c r="S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0"/>
      <c r="Q428" s="10"/>
      <c r="R428" s="14"/>
      <c r="S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0"/>
      <c r="Q429" s="10"/>
      <c r="R429" s="14"/>
      <c r="S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0"/>
      <c r="Q430" s="10"/>
      <c r="R430" s="14"/>
      <c r="S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0"/>
      <c r="Q431" s="10"/>
      <c r="R431" s="14"/>
      <c r="S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0"/>
      <c r="Q432" s="10"/>
      <c r="R432" s="14"/>
      <c r="S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0"/>
      <c r="Q433" s="10"/>
      <c r="R433" s="14"/>
      <c r="S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0"/>
      <c r="Q434" s="10"/>
      <c r="R434" s="14"/>
      <c r="S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0"/>
      <c r="Q435" s="10"/>
      <c r="R435" s="14"/>
      <c r="S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0"/>
      <c r="Q436" s="10"/>
      <c r="R436" s="14"/>
      <c r="S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0"/>
      <c r="Q437" s="10"/>
      <c r="R437" s="14"/>
      <c r="S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0"/>
      <c r="Q438" s="10"/>
      <c r="R438" s="14"/>
      <c r="S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0"/>
      <c r="Q439" s="10"/>
      <c r="R439" s="14"/>
      <c r="S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0"/>
      <c r="Q440" s="10"/>
      <c r="R440" s="14"/>
      <c r="S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0"/>
      <c r="Q441" s="10"/>
      <c r="R441" s="14"/>
      <c r="S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0"/>
      <c r="Q442" s="10"/>
      <c r="R442" s="14"/>
      <c r="S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0"/>
      <c r="Q443" s="10"/>
      <c r="R443" s="14"/>
      <c r="S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0"/>
      <c r="Q444" s="10"/>
      <c r="R444" s="14"/>
      <c r="S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0"/>
      <c r="Q445" s="10"/>
      <c r="R445" s="14"/>
      <c r="S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0"/>
      <c r="Q446" s="10"/>
      <c r="R446" s="14"/>
      <c r="S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0"/>
      <c r="Q447" s="10"/>
      <c r="R447" s="14"/>
      <c r="S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0"/>
      <c r="Q448" s="10"/>
      <c r="R448" s="14"/>
      <c r="S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0"/>
      <c r="Q449" s="10"/>
      <c r="R449" s="14"/>
      <c r="S449" s="14"/>
    </row>
  </sheetData>
  <mergeCells count="57">
    <mergeCell ref="E69:F69"/>
    <mergeCell ref="E68:F68"/>
    <mergeCell ref="E67:F67"/>
    <mergeCell ref="E66:F66"/>
    <mergeCell ref="E65:F65"/>
    <mergeCell ref="E64:F64"/>
    <mergeCell ref="E63:F63"/>
    <mergeCell ref="P15:Q15"/>
    <mergeCell ref="I15:J15"/>
    <mergeCell ref="A15:B15"/>
    <mergeCell ref="G15:H15"/>
    <mergeCell ref="I7:J7"/>
    <mergeCell ref="E15:F15"/>
    <mergeCell ref="G7:H7"/>
    <mergeCell ref="E7:F7"/>
    <mergeCell ref="I6:J6"/>
    <mergeCell ref="G6:H6"/>
    <mergeCell ref="I5:J5"/>
    <mergeCell ref="G5:H5"/>
    <mergeCell ref="I4:J4"/>
    <mergeCell ref="G4:H4"/>
    <mergeCell ref="I3:J3"/>
    <mergeCell ref="G3:H3"/>
    <mergeCell ref="I2:J2"/>
    <mergeCell ref="G2:H2"/>
    <mergeCell ref="P1:Q1"/>
    <mergeCell ref="G1:J1"/>
    <mergeCell ref="P4:Q4"/>
    <mergeCell ref="A64:B64"/>
    <mergeCell ref="E1:F1"/>
    <mergeCell ref="A63:B63"/>
    <mergeCell ref="M15:N15"/>
    <mergeCell ref="K15:L15"/>
    <mergeCell ref="I69:J69"/>
    <mergeCell ref="I68:J68"/>
    <mergeCell ref="I67:J67"/>
    <mergeCell ref="I66:J66"/>
    <mergeCell ref="I65:J65"/>
    <mergeCell ref="I64:J64"/>
    <mergeCell ref="G64:H64"/>
    <mergeCell ref="E2:F2"/>
    <mergeCell ref="A65:B65"/>
    <mergeCell ref="G63:H63"/>
    <mergeCell ref="G69:H69"/>
    <mergeCell ref="E6:F6"/>
    <mergeCell ref="A69:B69"/>
    <mergeCell ref="G68:H68"/>
    <mergeCell ref="G66:H66"/>
    <mergeCell ref="E4:F4"/>
    <mergeCell ref="A67:B67"/>
    <mergeCell ref="G65:H65"/>
    <mergeCell ref="E3:F3"/>
    <mergeCell ref="A66:B66"/>
    <mergeCell ref="G67:H67"/>
    <mergeCell ref="E5:F5"/>
    <mergeCell ref="A68:B68"/>
    <mergeCell ref="I63:J63"/>
  </mergeCells>
  <pageMargins left="0.275591" right="0.275591" top="0.866142" bottom="0.590551" header="0.354331" footer="0.35433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